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тчет 04.2021" sheetId="1" r:id="rId1"/>
  </sheets>
  <definedNames>
    <definedName name="Z_604B7A13_779E_46E3_B569_202FB3896BBD__wvu_PrintArea" localSheetId="0">'Отчет 04.2021'!$A$1:$W$151</definedName>
    <definedName name="Z_604B7A13_779E_46E3_B569_202FB3896BBD__wvu_PrintTitles" localSheetId="0">'Отчет 04.2021'!$5:$10</definedName>
    <definedName name="Z_C57B05DC_5D41_49B0_966B_EEA873DE7EE0__wvu_PrintArea" localSheetId="0">'Отчет 04.2021'!$A$1:$W$150</definedName>
    <definedName name="Z_C57B05DC_5D41_49B0_966B_EEA873DE7EE0__wvu_PrintTitles" localSheetId="0">'Отчет 04.2021'!$5:$10</definedName>
    <definedName name="_xlnm.Print_Titles" localSheetId="0">'Отчет 04.2021'!$5:$10</definedName>
    <definedName name="_xlnm.Print_Area" localSheetId="0">'Отчет 04.2021'!$A$1:$W$151</definedName>
  </definedNames>
  <calcPr fullCalcOnLoad="1"/>
</workbook>
</file>

<file path=xl/sharedStrings.xml><?xml version="1.0" encoding="utf-8"?>
<sst xmlns="http://schemas.openxmlformats.org/spreadsheetml/2006/main" count="1081" uniqueCount="335">
  <si>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</si>
  <si>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</si>
  <si>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</si>
  <si>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Отчетный период: апрель 2021г.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</si>
  <si>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</si>
  <si>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</si>
  <si>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</si>
  <si>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</si>
  <si>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</si>
  <si>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</si>
  <si>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</si>
  <si>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</si>
  <si>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</si>
  <si>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</si>
  <si>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</si>
  <si>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</si>
  <si>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</si>
  <si>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</si>
  <si>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</si>
  <si>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</si>
  <si>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</si>
  <si>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</si>
  <si>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</si>
  <si>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</si>
  <si>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</si>
  <si>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</si>
  <si>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</si>
  <si>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</si>
  <si>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</si>
  <si>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</si>
  <si>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</si>
  <si>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</si>
  <si>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</si>
  <si>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</si>
  <si>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</si>
  <si>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</si>
  <si>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</si>
  <si>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</si>
  <si>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</si>
  <si>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1</t>
  </si>
  <si>
    <t>ОЭК ООО</t>
  </si>
  <si>
    <t>II</t>
  </si>
  <si>
    <t>Вспомогательные материалы</t>
  </si>
  <si>
    <t>08.04.2021.</t>
  </si>
  <si>
    <t>Договор на поставку материалов</t>
  </si>
  <si>
    <t>ПРИУС ООО</t>
  </si>
  <si>
    <t>2021-13/1346</t>
  </si>
  <si>
    <t>Бауцентр Рус ООО</t>
  </si>
  <si>
    <t>ЦЕНТР ПИРАНТ ООО</t>
  </si>
  <si>
    <t>СИБИРСКИЙ ИНСТРУМЕНТ ООО</t>
  </si>
  <si>
    <t>31.03.2021</t>
  </si>
  <si>
    <t>ГАЗПРОМ МЕЖРЕГИОНГАЗ ОМСК ООО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</si>
  <si>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</si>
  <si>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</si>
  <si>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</si>
  <si>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</si>
  <si>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</si>
  <si>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 xml:space="preserve"> страхование</t>
  </si>
  <si>
    <t>СОГАЗ АО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</si>
  <si>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</si>
  <si>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</si>
  <si>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</si>
  <si>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</si>
  <si>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</si>
  <si>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</si>
  <si>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</si>
  <si>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</si>
  <si>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01.04.2021.</t>
  </si>
  <si>
    <t>аренда земельного участка</t>
  </si>
  <si>
    <t>АДМИНИСТРАЦИЯ ИРТЫШСКОГО СЕЛЬСКОГО ПОСЕЛЕНИЯ ЧЕРЛАКСКОГО МР</t>
  </si>
  <si>
    <t>2021-12/1267</t>
  </si>
  <si>
    <t>05.04.2021.</t>
  </si>
  <si>
    <t xml:space="preserve">Министерство имущественных отношений Омской области </t>
  </si>
  <si>
    <t>2021-12/1303</t>
  </si>
  <si>
    <t>2021-12/1304</t>
  </si>
  <si>
    <t xml:space="preserve"> поставки газа</t>
  </si>
  <si>
    <t>Поставка газа</t>
  </si>
  <si>
    <t>Техническое обслуживание и ремонт</t>
  </si>
  <si>
    <t>Газпром трансгаз Томск ООО</t>
  </si>
  <si>
    <t>текущее обслуживание и ремонт</t>
  </si>
  <si>
    <t>МОНТАЖНИК ООО</t>
  </si>
  <si>
    <t>РОССЕТИ СИБИРЬ ПАО</t>
  </si>
  <si>
    <t>X</t>
  </si>
  <si>
    <t>Услуги производственного назначения</t>
  </si>
  <si>
    <t>Поставка двери металлической</t>
  </si>
  <si>
    <t>Кампф Инна Михайловна</t>
  </si>
  <si>
    <t>2021-08/1342</t>
  </si>
  <si>
    <t>ОмскВодоканал АО</t>
  </si>
  <si>
    <t>НРК-Р.О.С.Т АО (Регистратор Р.О.С.Т. ОАО(с 21.04.15 АО)филиал</t>
  </si>
  <si>
    <t>б/н</t>
  </si>
  <si>
    <t>ОМСКОБЛВОДОПРОВОД АО</t>
  </si>
  <si>
    <t>Договор на оказание услуг</t>
  </si>
  <si>
    <t>Договор на вакцинацию</t>
  </si>
  <si>
    <t>XI</t>
  </si>
  <si>
    <t>Приобретение горюче-смазочных материалов</t>
  </si>
  <si>
    <t>Генеральный директор АО "Омскгазстройэксплуатация"</t>
  </si>
  <si>
    <t>_____________________</t>
  </si>
  <si>
    <t>С.Н. Жириков</t>
  </si>
  <si>
    <t>Поставка мини -рефлектометра</t>
  </si>
  <si>
    <t>09.04.2021.</t>
  </si>
  <si>
    <t>НПП СТЭЛЛ ООО</t>
  </si>
  <si>
    <t>2021-08/1353</t>
  </si>
  <si>
    <t>19.04.2021.</t>
  </si>
  <si>
    <t>ТРАНС-ДИРЕКТ ООО</t>
  </si>
  <si>
    <t>2021-08/1436</t>
  </si>
  <si>
    <t>2021-08/1441</t>
  </si>
  <si>
    <t>Поставка сапогов</t>
  </si>
  <si>
    <t>Промснабкомплект ЗАО</t>
  </si>
  <si>
    <t>2021-08/1442</t>
  </si>
  <si>
    <t>ЭНЕРГОСНАБ ООО ПКФ</t>
  </si>
  <si>
    <t>Поставка запорной арматуры</t>
  </si>
  <si>
    <t>2021-08/1434</t>
  </si>
  <si>
    <t>Поставка антисептических средств</t>
  </si>
  <si>
    <t>ОМСКРЕАКТИВ ООО</t>
  </si>
  <si>
    <t>2021-08/1433</t>
  </si>
  <si>
    <t>21.04.2021.</t>
  </si>
  <si>
    <t>Поставка офисной мебели</t>
  </si>
  <si>
    <t>ФИРМА РАДИКА ООО</t>
  </si>
  <si>
    <t>2021-08/1483 от 21.04.2021.</t>
  </si>
  <si>
    <t>Поставка полиэтиленовых фитингов</t>
  </si>
  <si>
    <t>АРИЭЛЬ ПЛАСТКОМПЛЕКТ ООО</t>
  </si>
  <si>
    <t>2021-08/1473</t>
  </si>
  <si>
    <t>23.04.2021.</t>
  </si>
  <si>
    <t>Поставка прокладок паронитовых</t>
  </si>
  <si>
    <t>ТЕПЛОВОЗ-ОМСК ООО</t>
  </si>
  <si>
    <t>2021-08/1511</t>
  </si>
  <si>
    <t>Поставка первичных средств пожаротушения</t>
  </si>
  <si>
    <t>28.04.2021.</t>
  </si>
  <si>
    <t>2021-08/1567</t>
  </si>
  <si>
    <t>Поставка инструмента для АДС</t>
  </si>
  <si>
    <t>2021-08/1570</t>
  </si>
  <si>
    <t>Поставка столбиков СОГ 2</t>
  </si>
  <si>
    <t>ПЭТСИБ ООО</t>
  </si>
  <si>
    <t>2021-08/1568</t>
  </si>
  <si>
    <t>Поставка газоанализатора</t>
  </si>
  <si>
    <t>30.04.2021.</t>
  </si>
  <si>
    <t>МРУ РУС ООО</t>
  </si>
  <si>
    <t>2021-08/1612 от 30.04.2021.</t>
  </si>
  <si>
    <t>ПТК СИБ-ЗНАК ООО</t>
  </si>
  <si>
    <t>2021-08/1624</t>
  </si>
  <si>
    <t xml:space="preserve">Поставка знаков "Огнеопасно газ" </t>
  </si>
  <si>
    <t>Поставка задвижки стальной фланцевой Ду 100</t>
  </si>
  <si>
    <t>2021-08/1625</t>
  </si>
  <si>
    <t>Договор на техническое обслуживание и ремонт</t>
  </si>
  <si>
    <t>2</t>
  </si>
  <si>
    <t>Моор Александр Юрьевич</t>
  </si>
  <si>
    <t>2021-08/1370</t>
  </si>
  <si>
    <t>Называевская ЦРБ БУЗОО</t>
  </si>
  <si>
    <t>2021-эу11/1266</t>
  </si>
  <si>
    <t>Договор на оказание услуг в области метрологии – поверка средств измерений</t>
  </si>
  <si>
    <t>Сибирь ЭнергоСервис ООО</t>
  </si>
  <si>
    <t>2021-05/1259 от 01.04.2021.</t>
  </si>
  <si>
    <t>Договор на поставку оргтехники и расходных материалов</t>
  </si>
  <si>
    <t>0104.2021.</t>
  </si>
  <si>
    <t>ВИСТ-СЕРВИС ООО</t>
  </si>
  <si>
    <t>2021-13/1261 от 01.04.2021.</t>
  </si>
  <si>
    <t>РЕГИОНАЛЬНЫЙ СТАНДАРТ ООО</t>
  </si>
  <si>
    <t>2021-05/1258 от 01.04.2021.</t>
  </si>
  <si>
    <t xml:space="preserve">Комплекс работ по подготовке текстового и графического описания границ охранных зон </t>
  </si>
  <si>
    <t>12.04.2021.</t>
  </si>
  <si>
    <t>СибНПЦКТ ООО</t>
  </si>
  <si>
    <t>2021-12/1372 от 12.04.2021.</t>
  </si>
  <si>
    <t xml:space="preserve"> БУЗОО "Тевризская ЦРБ"</t>
  </si>
  <si>
    <t>2021-эу9/1313</t>
  </si>
  <si>
    <t xml:space="preserve">Договор на обучение специалистов </t>
  </si>
  <si>
    <t>УМЦ ПО ГО И ЧС ОМСКОЙ ОБЛАСТИ БОУ ДПО</t>
  </si>
  <si>
    <t>2021-12/1362</t>
  </si>
  <si>
    <t>2021-08/1438</t>
  </si>
  <si>
    <t>Договор на поставку ФН и кодов активации</t>
  </si>
  <si>
    <t>ПС СТ ООО</t>
  </si>
  <si>
    <t>2021-13/1439 от 19.04.2021.</t>
  </si>
  <si>
    <t>20.04.2021.</t>
  </si>
  <si>
    <t>Договор по охране ГРС</t>
  </si>
  <si>
    <t>ФГКУ "УВО ВНГ России по Омской области"</t>
  </si>
  <si>
    <t>2021-12/1461</t>
  </si>
  <si>
    <t>Договор об осуществлении временного технологического присоединения к электрическим сетям</t>
  </si>
  <si>
    <t>2021-05/1437</t>
  </si>
  <si>
    <t>26.04.2021.</t>
  </si>
  <si>
    <t>Договор на поставку ПО</t>
  </si>
  <si>
    <t>КАЛУГА  АСТРАЛ ЗАО</t>
  </si>
  <si>
    <t>2021-13/1548</t>
  </si>
  <si>
    <t xml:space="preserve">Договор на выполение работ,услуг </t>
  </si>
  <si>
    <t>22.04.2021.</t>
  </si>
  <si>
    <t>ФИРМА МАК-АРТ ООО</t>
  </si>
  <si>
    <t>2021-08/1500</t>
  </si>
  <si>
    <t>Договор на предоставление услуг экскаватора.</t>
  </si>
  <si>
    <t>ИП Казанцев Иван Сергеевич</t>
  </si>
  <si>
    <t>2021-эу18/1573</t>
  </si>
  <si>
    <t>оказания услуг специальной техникой</t>
  </si>
  <si>
    <t>27.04.2021.</t>
  </si>
  <si>
    <t>Тепловодоснабжение МУП Черлакского муниципального района Омской области</t>
  </si>
  <si>
    <t>2021-эу19/1557</t>
  </si>
  <si>
    <t>Договор на поставку электронной подписи</t>
  </si>
  <si>
    <t>29.04.2021.</t>
  </si>
  <si>
    <t>СЕРТУМ-ПРО ООО</t>
  </si>
  <si>
    <t>2021-13/1617</t>
  </si>
  <si>
    <t>Камышловское ЖКК ООО</t>
  </si>
  <si>
    <t>2021-эу4/1628</t>
  </si>
  <si>
    <t>техническое перевооружение узла учета природного газа блока редуцирования газа на объекте: ГРС</t>
  </si>
  <si>
    <t>ЭнергоТеплоАвтоматика ООО</t>
  </si>
  <si>
    <t>2021-01/1481</t>
  </si>
  <si>
    <t>2021-01/1523</t>
  </si>
  <si>
    <t>2021-01/1508</t>
  </si>
  <si>
    <t>очистка газопровода  на объекте</t>
  </si>
  <si>
    <t>2021-01/1265</t>
  </si>
  <si>
    <t xml:space="preserve">Расширение сети газоснабжения </t>
  </si>
  <si>
    <t>15.04.2021.</t>
  </si>
  <si>
    <t>2021-01/1558</t>
  </si>
  <si>
    <t>ГРС «Саргатская» с газопроводом-отводом</t>
  </si>
  <si>
    <t>2021-01/1456</t>
  </si>
  <si>
    <t>ремонту подогревателя на объекте</t>
  </si>
  <si>
    <t>2021-01/1457</t>
  </si>
  <si>
    <t>2021-01/1479</t>
  </si>
  <si>
    <t>2021-01/1480</t>
  </si>
  <si>
    <t xml:space="preserve">Договор аренды </t>
  </si>
  <si>
    <t>2021-04/1491</t>
  </si>
  <si>
    <t xml:space="preserve">Договор на поставку канцелярских товаров </t>
  </si>
  <si>
    <t>ДИВО ОФИС ООО</t>
  </si>
  <si>
    <t>2021-08/1541 от 26.04.2021.</t>
  </si>
  <si>
    <t>425003020484</t>
  </si>
  <si>
    <t>12.04.2021</t>
  </si>
  <si>
    <t>110003009510</t>
  </si>
  <si>
    <t>410003020470</t>
  </si>
  <si>
    <t>125003004040</t>
  </si>
  <si>
    <t>125003009474</t>
  </si>
  <si>
    <t>425003021182</t>
  </si>
  <si>
    <t>215003010343</t>
  </si>
  <si>
    <t>410003021196</t>
  </si>
  <si>
    <t>215003010960</t>
  </si>
  <si>
    <t>410003022307</t>
  </si>
  <si>
    <t>125003005547</t>
  </si>
  <si>
    <t>21500301253</t>
  </si>
  <si>
    <t>425003022326</t>
  </si>
  <si>
    <t>115003006267</t>
  </si>
  <si>
    <t>210003012776</t>
  </si>
  <si>
    <t>105003006895</t>
  </si>
  <si>
    <t>225003012751</t>
  </si>
  <si>
    <t>415003023998</t>
  </si>
  <si>
    <t>125003007438</t>
  </si>
  <si>
    <t>210003013668</t>
  </si>
  <si>
    <t>510003027248</t>
  </si>
  <si>
    <t>110003007980</t>
  </si>
  <si>
    <t>225003013643</t>
  </si>
  <si>
    <t>525003027227</t>
  </si>
  <si>
    <t>125003007958</t>
  </si>
  <si>
    <t>325003017277</t>
  </si>
  <si>
    <t>525003030121</t>
  </si>
  <si>
    <t>110003008854</t>
  </si>
  <si>
    <t>310003017252</t>
  </si>
  <si>
    <t>510003030108</t>
  </si>
  <si>
    <t>310003018304</t>
  </si>
  <si>
    <t>510003030128</t>
  </si>
  <si>
    <t>325003018287</t>
  </si>
  <si>
    <t>425003019361</t>
  </si>
  <si>
    <t>110003003340</t>
  </si>
  <si>
    <t>125003008870</t>
  </si>
  <si>
    <t>525003030145</t>
  </si>
  <si>
    <t>418203020618</t>
  </si>
  <si>
    <t>418203021526</t>
  </si>
  <si>
    <t>418203022566</t>
  </si>
  <si>
    <t>118203008152</t>
  </si>
  <si>
    <t>318203018495</t>
  </si>
  <si>
    <t>518203030194</t>
  </si>
  <si>
    <t>118203009015</t>
  </si>
  <si>
    <t>118203009653</t>
  </si>
  <si>
    <t>518203030226</t>
  </si>
  <si>
    <t>6800103089048/68</t>
  </si>
  <si>
    <t>6811103003900/68</t>
  </si>
  <si>
    <t>6834103004592/68</t>
  </si>
  <si>
    <t>6856103002484/68</t>
  </si>
  <si>
    <t>6878103001707/68</t>
  </si>
  <si>
    <t xml:space="preserve">аренда нежилого помещения </t>
  </si>
  <si>
    <t>Гердт Владимир Павлович ИП</t>
  </si>
  <si>
    <t>ОБ АО</t>
  </si>
  <si>
    <t xml:space="preserve"> снабженческо-сбытовые услуги</t>
  </si>
  <si>
    <t xml:space="preserve"> Оказание услуг по организации доставки</t>
  </si>
  <si>
    <t>Деловые Линии ООО</t>
  </si>
  <si>
    <t>21-04011032457</t>
  </si>
  <si>
    <t>01.04.2021</t>
  </si>
  <si>
    <t>Омский центр стандартизации, метрологии и испытаний в Омской области ФБУ</t>
  </si>
  <si>
    <t>7247</t>
  </si>
  <si>
    <t>05.04.2021</t>
  </si>
  <si>
    <t>7246</t>
  </si>
  <si>
    <t>7245</t>
  </si>
  <si>
    <t>7243</t>
  </si>
  <si>
    <t>Аб-44239</t>
  </si>
  <si>
    <t>Аб-44240</t>
  </si>
  <si>
    <t>3300000476</t>
  </si>
  <si>
    <t>07.04.2021.</t>
  </si>
  <si>
    <t>21-01061013102</t>
  </si>
  <si>
    <t>08.04.2021</t>
  </si>
  <si>
    <t>21-01065003767</t>
  </si>
  <si>
    <t>09.04.2021</t>
  </si>
  <si>
    <t>69-21-00-FF000376</t>
  </si>
  <si>
    <t>21-00471024815</t>
  </si>
  <si>
    <t>14.04.2021.</t>
  </si>
  <si>
    <t>21-00571025933</t>
  </si>
  <si>
    <t>15.04.2021</t>
  </si>
  <si>
    <t>ПФ СКБ КОНТУР АО</t>
  </si>
  <si>
    <t>s2193217401</t>
  </si>
  <si>
    <t>20.04.2021</t>
  </si>
  <si>
    <t>4470 от 13.03.2021</t>
  </si>
  <si>
    <t>4757 от 31.03.2021</t>
  </si>
  <si>
    <t>11/0000427</t>
  </si>
  <si>
    <t>27.04.2021</t>
  </si>
  <si>
    <t>Холодное водоснабжение</t>
  </si>
  <si>
    <t>21-00451037580</t>
  </si>
  <si>
    <t>28.04.2021</t>
  </si>
  <si>
    <t>АТК АЗОВСКОГО ННМР ОМСКОЙ ОБЛАСТИ МП</t>
  </si>
  <si>
    <t>231</t>
  </si>
  <si>
    <t>22.04.2021</t>
  </si>
  <si>
    <t>Вывоз ЖБО</t>
  </si>
  <si>
    <t>13.04.2021.</t>
  </si>
  <si>
    <t>на отпуск питьевой воды, прием сточных вод и загрязняющих вещесв</t>
  </si>
  <si>
    <t xml:space="preserve"> на отпуск питьевой воды, прием сточных вод и загрязняющих вещесв</t>
  </si>
  <si>
    <t xml:space="preserve"> оказание услуг по ведению реестра владельцев именных ценных бумаг</t>
  </si>
  <si>
    <t xml:space="preserve"> оказание услуг удостоверяющего центра по продлению сертификатов</t>
  </si>
  <si>
    <t>Договор оказания услуг (опашка территории ПТК ГРС)</t>
  </si>
  <si>
    <t>замена котла отопления на объекте</t>
  </si>
  <si>
    <t xml:space="preserve">Аренда Сооружение Газопровод </t>
  </si>
  <si>
    <t>Договор на поверку приборов и оборудования лаборатории ЭХЗ и ЭТЛ</t>
  </si>
  <si>
    <t xml:space="preserve"> Договор на поверку приборов и оборудования лаборатории ЭХЗ и ЭТЛ</t>
  </si>
  <si>
    <t>https://zakupki.gov.ru/223/purchase/public/purchase/info/common-info.html?purchaseId=10560893&amp;purchaseMethodType=IS</t>
  </si>
  <si>
    <t>https://zakupki.gov.ru/223/purchase/public/purchase/info/common-info.html?purchaseId=10334993&amp;purchaseMethodType=AESMBO</t>
  </si>
  <si>
    <t>https://zakupki.gov.ru/223/purchase/public/purchase/info/common-info.html?purchaseId=10511620&amp;purchaseMethodType=IS</t>
  </si>
  <si>
    <t>https://zakupki.gov.ru/223/purchase/public/purchase/info/common-info.html?purchaseId=10456335&amp;purchaseMethodType=IS</t>
  </si>
  <si>
    <t>https://zakupki.gov.ru/223/purchase/public/purchase/info/common-info.html?purchaseId=10491241&amp;purchaseMethodType=IS</t>
  </si>
  <si>
    <t>https://zakupki.gov.ru/223/purchase/public/purchase/info/common-info.html?purchaseId=10555163&amp;purchaseMethodType=IS</t>
  </si>
  <si>
    <t>https://zakupki.gov.ru/223/purchase/public/purchase/info/common-info.html?purchaseId=10554455&amp;purchaseMethodType=IS</t>
  </si>
  <si>
    <t xml:space="preserve"> 31.03.2021г</t>
  </si>
  <si>
    <t xml:space="preserve"> 31.03.2021</t>
  </si>
  <si>
    <t xml:space="preserve">  31.03.2021.</t>
  </si>
  <si>
    <t>https://zakupki.gov.ru/223/purchase/public/purchase/info/common-info.html?purchaseId=10412401&amp;purchaseMethodType=AESMBO</t>
  </si>
  <si>
    <t>https://zakupki.gov.ru/223/purchase/public/purchase/info/common-info.html?purchaseId=10437907&amp;purchaseMethodType=AESMBO</t>
  </si>
  <si>
    <t>https://zakupki.gov.ru/223/purchase/public/purchase/info/common-info.html?purchaseId=10318419&amp;purchaseMethodType=IS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</si>
</sst>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dd/mm/yy\ hh:mm"/>
    <numFmt numFmtId="166" formatCode="#,##0.0"/>
    <numFmt numFmtId="167" formatCode="#,##0.000"/>
    <numFmt numFmtId="168" formatCode="#,##0.0000"/>
    <numFmt numFmtId="169" formatCode="#,##0.00000"/>
    <numFmt numFmtId="170" formatCode="_-* #,##0.00_р_._-;\-* #,##0.00_р_._-;_-* &quot;-&quot;??_р_._-;_-@_-"/>
  </numFmts>
  <fonts count="47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20"/>
      <color indexed="63"/>
      <name val="Times New Roman"/>
      <family val="1"/>
    </font>
    <font>
      <u val="single"/>
      <sz val="20"/>
      <color indexed="12"/>
      <name val="Calibri"/>
      <family val="2"/>
    </font>
    <font>
      <u val="single"/>
      <sz val="2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333333"/>
      <name val="Times New Roman"/>
      <family val="1"/>
    </font>
    <font>
      <u val="single"/>
      <sz val="20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1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164" fontId="6" fillId="35" borderId="10" xfId="0" applyNumberFormat="1" applyFont="1" applyFill="1" applyBorder="1" applyAlignment="1">
      <alignment horizontal="center" vertical="top" wrapText="1"/>
    </xf>
    <xf numFmtId="4" fontId="6" fillId="35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4" fontId="45" fillId="36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center" wrapText="1"/>
    </xf>
    <xf numFmtId="2" fontId="45" fillId="36" borderId="10" xfId="0" applyNumberFormat="1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164" fontId="6" fillId="37" borderId="10" xfId="0" applyNumberFormat="1" applyFont="1" applyFill="1" applyBorder="1" applyAlignment="1">
      <alignment horizontal="center" vertical="top" wrapText="1"/>
    </xf>
    <xf numFmtId="4" fontId="6" fillId="37" borderId="10" xfId="0" applyNumberFormat="1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top" wrapText="1"/>
    </xf>
    <xf numFmtId="164" fontId="6" fillId="38" borderId="10" xfId="0" applyNumberFormat="1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 wrapText="1"/>
    </xf>
    <xf numFmtId="4" fontId="6" fillId="38" borderId="10" xfId="0" applyNumberFormat="1" applyFont="1" applyFill="1" applyBorder="1" applyAlignment="1">
      <alignment horizontal="center" vertical="top"/>
    </xf>
    <xf numFmtId="49" fontId="6" fillId="38" borderId="10" xfId="0" applyNumberFormat="1" applyFont="1" applyFill="1" applyBorder="1" applyAlignment="1">
      <alignment horizontal="center" vertical="top" wrapText="1"/>
    </xf>
    <xf numFmtId="2" fontId="6" fillId="38" borderId="10" xfId="0" applyNumberFormat="1" applyFont="1" applyFill="1" applyBorder="1" applyAlignment="1">
      <alignment horizontal="center" vertical="top" wrapText="1"/>
    </xf>
    <xf numFmtId="164" fontId="6" fillId="34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/>
    </xf>
    <xf numFmtId="4" fontId="6" fillId="36" borderId="10" xfId="0" applyNumberFormat="1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14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1" fontId="46" fillId="39" borderId="10" xfId="42" applyNumberFormat="1" applyFont="1" applyFill="1" applyBorder="1" applyAlignment="1">
      <alignment horizontal="center" vertical="center" wrapText="1"/>
    </xf>
    <xf numFmtId="0" fontId="46" fillId="0" borderId="0" xfId="42" applyFont="1" applyAlignment="1">
      <alignment horizontal="center" vertical="top" wrapText="1"/>
    </xf>
    <xf numFmtId="4" fontId="45" fillId="36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top" wrapText="1"/>
    </xf>
    <xf numFmtId="4" fontId="7" fillId="38" borderId="10" xfId="0" applyNumberFormat="1" applyFont="1" applyFill="1" applyBorder="1" applyAlignment="1">
      <alignment horizontal="center" vertical="top"/>
    </xf>
    <xf numFmtId="4" fontId="6" fillId="38" borderId="10" xfId="0" applyNumberFormat="1" applyFont="1" applyFill="1" applyBorder="1" applyAlignment="1">
      <alignment horizontal="center" vertical="top" wrapText="1"/>
    </xf>
    <xf numFmtId="14" fontId="6" fillId="38" borderId="10" xfId="0" applyNumberFormat="1" applyFont="1" applyFill="1" applyBorder="1" applyAlignment="1">
      <alignment horizontal="center" vertical="top" wrapText="1"/>
    </xf>
    <xf numFmtId="2" fontId="7" fillId="38" borderId="10" xfId="0" applyNumberFormat="1" applyFont="1" applyFill="1" applyBorder="1" applyAlignment="1">
      <alignment horizontal="center" vertical="top"/>
    </xf>
    <xf numFmtId="0" fontId="6" fillId="38" borderId="10" xfId="42" applyNumberFormat="1" applyFont="1" applyFill="1" applyBorder="1" applyAlignment="1" applyProtection="1">
      <alignment horizontal="center" vertical="top" wrapText="1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top"/>
    </xf>
    <xf numFmtId="2" fontId="7" fillId="34" borderId="10" xfId="0" applyNumberFormat="1" applyFont="1" applyFill="1" applyBorder="1" applyAlignment="1">
      <alignment horizontal="center" vertical="top"/>
    </xf>
    <xf numFmtId="0" fontId="8" fillId="34" borderId="10" xfId="42" applyFont="1" applyFill="1" applyBorder="1" applyAlignment="1">
      <alignment horizontal="center" vertical="top" wrapText="1"/>
    </xf>
    <xf numFmtId="164" fontId="9" fillId="34" borderId="10" xfId="42" applyNumberFormat="1" applyFont="1" applyFill="1" applyBorder="1" applyAlignment="1" applyProtection="1">
      <alignment horizontal="center" vertical="top" wrapText="1"/>
      <protection/>
    </xf>
    <xf numFmtId="0" fontId="6" fillId="34" borderId="10" xfId="42" applyNumberFormat="1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>
      <alignment horizontal="center" vertical="top" wrapText="1"/>
    </xf>
    <xf numFmtId="4" fontId="6" fillId="36" borderId="10" xfId="0" applyNumberFormat="1" applyFont="1" applyFill="1" applyBorder="1" applyAlignment="1">
      <alignment horizontal="center" vertical="center"/>
    </xf>
    <xf numFmtId="4" fontId="6" fillId="38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 wrapText="1"/>
    </xf>
    <xf numFmtId="170" fontId="6" fillId="36" borderId="10" xfId="0" applyNumberFormat="1" applyFont="1" applyFill="1" applyBorder="1" applyAlignment="1">
      <alignment horizontal="center" vertical="top" wrapText="1"/>
    </xf>
    <xf numFmtId="4" fontId="6" fillId="36" borderId="10" xfId="0" applyNumberFormat="1" applyFont="1" applyFill="1" applyBorder="1" applyAlignment="1">
      <alignment horizontal="center" vertical="center" wrapText="1"/>
    </xf>
    <xf numFmtId="170" fontId="6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14" fontId="6" fillId="36" borderId="10" xfId="0" applyNumberFormat="1" applyFont="1" applyFill="1" applyBorder="1" applyAlignment="1">
      <alignment horizontal="center" vertical="center" wrapText="1"/>
    </xf>
    <xf numFmtId="4" fontId="45" fillId="36" borderId="10" xfId="0" applyNumberFormat="1" applyFont="1" applyFill="1" applyBorder="1" applyAlignment="1">
      <alignment horizontal="center" vertical="center"/>
    </xf>
    <xf numFmtId="0" fontId="6" fillId="36" borderId="10" xfId="42" applyFont="1" applyFill="1" applyBorder="1" applyAlignment="1">
      <alignment horizontal="center" vertical="center" wrapText="1"/>
    </xf>
    <xf numFmtId="2" fontId="45" fillId="36" borderId="10" xfId="0" applyNumberFormat="1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top" wrapText="1"/>
    </xf>
    <xf numFmtId="4" fontId="6" fillId="36" borderId="10" xfId="0" applyNumberFormat="1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center" vertical="top" wrapText="1"/>
    </xf>
    <xf numFmtId="14" fontId="6" fillId="36" borderId="10" xfId="0" applyNumberFormat="1" applyFont="1" applyFill="1" applyBorder="1" applyAlignment="1">
      <alignment horizontal="center" vertical="top" wrapText="1"/>
    </xf>
    <xf numFmtId="4" fontId="45" fillId="36" borderId="10" xfId="0" applyNumberFormat="1" applyFont="1" applyFill="1" applyBorder="1" applyAlignment="1">
      <alignment horizontal="center" vertical="top"/>
    </xf>
    <xf numFmtId="0" fontId="6" fillId="38" borderId="10" xfId="0" applyFont="1" applyFill="1" applyBorder="1" applyAlignment="1">
      <alignment horizontal="center" vertical="center" wrapText="1"/>
    </xf>
    <xf numFmtId="164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2" fontId="7" fillId="38" borderId="10" xfId="0" applyNumberFormat="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14" fontId="6" fillId="38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6" fillId="34" borderId="10" xfId="42" applyNumberFormat="1" applyFont="1" applyFill="1" applyBorder="1" applyAlignment="1" applyProtection="1">
      <alignment horizontal="center" vertical="center" wrapText="1"/>
      <protection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65" fontId="6" fillId="34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46" fillId="0" borderId="10" xfId="42" applyFont="1" applyBorder="1" applyAlignment="1">
      <alignment horizontal="center" vertical="top" wrapText="1"/>
    </xf>
    <xf numFmtId="2" fontId="45" fillId="36" borderId="10" xfId="0" applyNumberFormat="1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top" wrapText="1"/>
    </xf>
    <xf numFmtId="164" fontId="6" fillId="37" borderId="11" xfId="0" applyNumberFormat="1" applyFont="1" applyFill="1" applyBorder="1" applyAlignment="1">
      <alignment vertical="top" wrapText="1"/>
    </xf>
    <xf numFmtId="0" fontId="6" fillId="37" borderId="11" xfId="0" applyNumberFormat="1" applyFont="1" applyFill="1" applyBorder="1" applyAlignment="1">
      <alignment vertical="top" wrapText="1"/>
    </xf>
    <xf numFmtId="164" fontId="6" fillId="37" borderId="11" xfId="0" applyNumberFormat="1" applyFont="1" applyFill="1" applyBorder="1" applyAlignment="1">
      <alignment horizontal="center" vertical="top" wrapText="1"/>
    </xf>
    <xf numFmtId="4" fontId="6" fillId="37" borderId="11" xfId="0" applyNumberFormat="1" applyFont="1" applyFill="1" applyBorder="1" applyAlignment="1">
      <alignment vertical="top" wrapText="1"/>
    </xf>
    <xf numFmtId="0" fontId="6" fillId="37" borderId="11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4" fontId="6" fillId="33" borderId="0" xfId="0" applyNumberFormat="1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1" fontId="4" fillId="34" borderId="10" xfId="0" applyNumberFormat="1" applyFont="1" applyFill="1" applyBorder="1" applyAlignment="1">
      <alignment horizontal="center" vertical="center" wrapText="1"/>
    </xf>
    <xf numFmtId="164" fontId="6" fillId="4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purchase/public/purchase/info/common-info.html?purchaseId=10560893&amp;purchaseMethodType=IS" TargetMode="External" /><Relationship Id="rId2" Type="http://schemas.openxmlformats.org/officeDocument/2006/relationships/hyperlink" Target="https://zakupki.gov.ru/223/purchase/public/purchase/info/common-info.html?purchaseId=10334993&amp;purchaseMethodType=AESMBO" TargetMode="External" /><Relationship Id="rId3" Type="http://schemas.openxmlformats.org/officeDocument/2006/relationships/hyperlink" Target="https://zakupki.gov.ru/223/purchase/public/purchase/info/common-info.html?purchaseId=10511620&amp;purchaseMethodType=IS" TargetMode="External" /><Relationship Id="rId4" Type="http://schemas.openxmlformats.org/officeDocument/2006/relationships/hyperlink" Target="https://zakupki.gov.ru/223/purchase/public/purchase/info/common-info.html?purchaseId=10456335&amp;purchaseMethodType=IS" TargetMode="External" /><Relationship Id="rId5" Type="http://schemas.openxmlformats.org/officeDocument/2006/relationships/hyperlink" Target="https://zakupki.gov.ru/223/purchase/public/purchase/info/common-info.html?purchaseId=10491241&amp;purchaseMethodType=IS" TargetMode="External" /><Relationship Id="rId6" Type="http://schemas.openxmlformats.org/officeDocument/2006/relationships/hyperlink" Target="https://zakupki.gov.ru/223/purchase/public/purchase/info/common-info.html?purchaseId=10555163&amp;purchaseMethodType=IS" TargetMode="External" /><Relationship Id="rId7" Type="http://schemas.openxmlformats.org/officeDocument/2006/relationships/hyperlink" Target="https://zakupki.gov.ru/223/purchase/public/purchase/info/common-info.html?purchaseId=10554455&amp;purchaseMethodType=IS" TargetMode="External" /><Relationship Id="rId8" Type="http://schemas.openxmlformats.org/officeDocument/2006/relationships/hyperlink" Target="https://zakupki.gov.ru/223/purchase/public/purchase/info/common-info.html?purchaseId=10412401&amp;purchaseMethodType=AESMBO" TargetMode="External" /><Relationship Id="rId9" Type="http://schemas.openxmlformats.org/officeDocument/2006/relationships/hyperlink" Target="https://zakupki.gov.ru/223/purchase/public/purchase/info/common-info.html?purchaseId=10437907&amp;purchaseMethodType=AESMBO" TargetMode="External" /><Relationship Id="rId10" Type="http://schemas.openxmlformats.org/officeDocument/2006/relationships/hyperlink" Target="https://zakupki.gov.ru/223/purchase/public/purchase/info/common-info.html?purchaseId=10318419&amp;purchaseMethodType=IS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151"/>
  <sheetViews>
    <sheetView tabSelected="1" view="pageBreakPreview" zoomScale="48" zoomScaleNormal="44" zoomScaleSheetLayoutView="48" zoomScalePageLayoutView="0" workbookViewId="0" topLeftCell="A1">
      <selection activeCell="K148" sqref="K148"/>
    </sheetView>
  </sheetViews>
  <sheetFormatPr defaultColWidth="9.33203125" defaultRowHeight="97.5" customHeight="1"/>
  <cols>
    <col min="1" max="1" width="16.16015625" style="9" customWidth="1"/>
    <col min="2" max="2" width="22.83203125" style="9" customWidth="1"/>
    <col min="3" max="3" width="10.66015625" style="9" customWidth="1"/>
    <col min="4" max="4" width="11.16015625" style="9" customWidth="1"/>
    <col min="5" max="5" width="10.83203125" style="9" customWidth="1"/>
    <col min="6" max="6" width="14" style="9" customWidth="1"/>
    <col min="7" max="7" width="16" style="82" customWidth="1"/>
    <col min="8" max="8" width="17.33203125" style="9" customWidth="1"/>
    <col min="9" max="9" width="20.66015625" style="9" customWidth="1"/>
    <col min="10" max="10" width="18.83203125" style="9" customWidth="1"/>
    <col min="11" max="11" width="17.83203125" style="9" customWidth="1"/>
    <col min="12" max="12" width="22" style="9" customWidth="1"/>
    <col min="13" max="13" width="10.16015625" style="9" customWidth="1"/>
    <col min="14" max="14" width="17.5" style="9" customWidth="1"/>
    <col min="15" max="15" width="16" style="9" customWidth="1"/>
    <col min="16" max="16" width="54.5" style="9" customWidth="1"/>
    <col min="17" max="17" width="30.83203125" style="102" customWidth="1"/>
    <col min="18" max="18" width="20.5" style="9" customWidth="1"/>
    <col min="19" max="19" width="17.16015625" style="9" customWidth="1"/>
    <col min="20" max="20" width="28.83203125" style="102" customWidth="1"/>
    <col min="21" max="21" width="50.83203125" style="9" customWidth="1"/>
    <col min="22" max="22" width="73" style="9" customWidth="1"/>
    <col min="23" max="23" width="33.66015625" style="9" customWidth="1"/>
    <col min="24" max="16384" width="9.33203125" style="9" customWidth="1"/>
  </cols>
  <sheetData>
    <row r="1" spans="1:23" ht="51" customHeight="1">
      <c r="A1" s="1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21" customHeight="1">
      <c r="A2" s="1"/>
      <c r="B2" s="108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27.7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35.2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4"/>
      <c r="R4" s="2"/>
      <c r="S4" s="2"/>
      <c r="T4" s="3"/>
      <c r="U4" s="2"/>
      <c r="V4" s="2"/>
      <c r="W4" s="2"/>
    </row>
    <row r="5" spans="1:23" ht="54.75" customHeight="1">
      <c r="A5" s="107" t="s">
        <v>4</v>
      </c>
      <c r="B5" s="107" t="s">
        <v>5</v>
      </c>
      <c r="C5" s="107" t="s">
        <v>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6" t="s">
        <v>7</v>
      </c>
      <c r="Q5" s="106" t="s">
        <v>8</v>
      </c>
      <c r="R5" s="106" t="s">
        <v>9</v>
      </c>
      <c r="S5" s="106" t="s">
        <v>10</v>
      </c>
      <c r="T5" s="106" t="s">
        <v>11</v>
      </c>
      <c r="U5" s="106" t="s">
        <v>12</v>
      </c>
      <c r="V5" s="106" t="s">
        <v>13</v>
      </c>
      <c r="W5" s="106"/>
    </row>
    <row r="6" spans="1:23" ht="77.25" customHeight="1">
      <c r="A6" s="107"/>
      <c r="B6" s="107"/>
      <c r="C6" s="107" t="s">
        <v>14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 t="s">
        <v>15</v>
      </c>
      <c r="O6" s="107"/>
      <c r="P6" s="106"/>
      <c r="Q6" s="106"/>
      <c r="R6" s="106"/>
      <c r="S6" s="106"/>
      <c r="T6" s="106"/>
      <c r="U6" s="106"/>
      <c r="V6" s="106"/>
      <c r="W6" s="106"/>
    </row>
    <row r="7" spans="1:23" ht="47.25" customHeight="1">
      <c r="A7" s="107"/>
      <c r="B7" s="107"/>
      <c r="C7" s="107" t="s">
        <v>16</v>
      </c>
      <c r="D7" s="107"/>
      <c r="E7" s="107"/>
      <c r="F7" s="107"/>
      <c r="G7" s="107"/>
      <c r="H7" s="107"/>
      <c r="I7" s="2"/>
      <c r="J7" s="2"/>
      <c r="K7" s="2"/>
      <c r="L7" s="2"/>
      <c r="M7" s="2" t="s">
        <v>17</v>
      </c>
      <c r="N7" s="107" t="s">
        <v>18</v>
      </c>
      <c r="O7" s="107" t="s">
        <v>19</v>
      </c>
      <c r="P7" s="106"/>
      <c r="Q7" s="106"/>
      <c r="R7" s="106"/>
      <c r="S7" s="106"/>
      <c r="T7" s="106"/>
      <c r="U7" s="106"/>
      <c r="V7" s="106"/>
      <c r="W7" s="106"/>
    </row>
    <row r="8" spans="1:23" ht="80.25" customHeight="1">
      <c r="A8" s="107"/>
      <c r="B8" s="107"/>
      <c r="C8" s="2" t="s">
        <v>20</v>
      </c>
      <c r="D8" s="2"/>
      <c r="E8" s="2"/>
      <c r="F8" s="2" t="s">
        <v>21</v>
      </c>
      <c r="G8" s="8"/>
      <c r="H8" s="2"/>
      <c r="I8" s="2" t="s">
        <v>22</v>
      </c>
      <c r="J8" s="2"/>
      <c r="K8" s="2" t="s">
        <v>23</v>
      </c>
      <c r="L8" s="2"/>
      <c r="M8" s="2"/>
      <c r="N8" s="107"/>
      <c r="O8" s="107"/>
      <c r="P8" s="106"/>
      <c r="Q8" s="106"/>
      <c r="R8" s="106"/>
      <c r="S8" s="106"/>
      <c r="T8" s="106"/>
      <c r="U8" s="106"/>
      <c r="V8" s="106"/>
      <c r="W8" s="106"/>
    </row>
    <row r="9" spans="1:23" ht="97.5" customHeight="1">
      <c r="A9" s="107"/>
      <c r="B9" s="107"/>
      <c r="C9" s="5" t="s">
        <v>24</v>
      </c>
      <c r="D9" s="5" t="s">
        <v>25</v>
      </c>
      <c r="E9" s="5" t="s">
        <v>26</v>
      </c>
      <c r="F9" s="5" t="s">
        <v>27</v>
      </c>
      <c r="G9" s="103" t="s">
        <v>28</v>
      </c>
      <c r="H9" s="5" t="s">
        <v>29</v>
      </c>
      <c r="I9" s="5" t="s">
        <v>30</v>
      </c>
      <c r="J9" s="5" t="s">
        <v>31</v>
      </c>
      <c r="K9" s="5" t="s">
        <v>32</v>
      </c>
      <c r="L9" s="5" t="s">
        <v>33</v>
      </c>
      <c r="M9" s="2"/>
      <c r="N9" s="5"/>
      <c r="O9" s="5"/>
      <c r="P9" s="106"/>
      <c r="Q9" s="106"/>
      <c r="R9" s="106"/>
      <c r="S9" s="106"/>
      <c r="T9" s="106"/>
      <c r="U9" s="106"/>
      <c r="V9" s="106"/>
      <c r="W9" s="106"/>
    </row>
    <row r="10" spans="1:23" s="10" customFormat="1" ht="38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104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7">
        <v>17</v>
      </c>
      <c r="R10" s="6">
        <v>18</v>
      </c>
      <c r="S10" s="6">
        <v>19</v>
      </c>
      <c r="T10" s="7">
        <v>20</v>
      </c>
      <c r="U10" s="6">
        <v>21</v>
      </c>
      <c r="V10" s="111">
        <v>22</v>
      </c>
      <c r="W10" s="111"/>
    </row>
    <row r="11" spans="1:23" ht="34.5" customHeight="1">
      <c r="A11" s="11" t="s">
        <v>34</v>
      </c>
      <c r="B11" s="11" t="s">
        <v>35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2"/>
      <c r="S11" s="12"/>
      <c r="T11" s="13"/>
      <c r="U11" s="12"/>
      <c r="V11" s="12"/>
      <c r="W11" s="11"/>
    </row>
    <row r="12" spans="1:23" ht="34.5" customHeight="1">
      <c r="A12" s="14">
        <v>1</v>
      </c>
      <c r="B12" s="15" t="s">
        <v>312</v>
      </c>
      <c r="C12" s="15"/>
      <c r="D12" s="15"/>
      <c r="E12" s="15"/>
      <c r="F12" s="15"/>
      <c r="G12" s="31"/>
      <c r="H12" s="15"/>
      <c r="I12" s="15"/>
      <c r="J12" s="15"/>
      <c r="K12" s="15"/>
      <c r="L12" s="15"/>
      <c r="M12" s="15"/>
      <c r="N12" s="14" t="s">
        <v>36</v>
      </c>
      <c r="O12" s="15"/>
      <c r="P12" s="15" t="s">
        <v>37</v>
      </c>
      <c r="Q12" s="16">
        <v>1.3</v>
      </c>
      <c r="R12" s="15" t="s">
        <v>38</v>
      </c>
      <c r="S12" s="15" t="s">
        <v>39</v>
      </c>
      <c r="T12" s="17">
        <f>Q12</f>
        <v>1.3</v>
      </c>
      <c r="U12" s="15" t="s">
        <v>40</v>
      </c>
      <c r="V12" s="18" t="s">
        <v>219</v>
      </c>
      <c r="W12" s="18" t="s">
        <v>220</v>
      </c>
    </row>
    <row r="13" spans="1:23" ht="34.5" customHeight="1">
      <c r="A13" s="14">
        <v>2</v>
      </c>
      <c r="B13" s="15" t="s">
        <v>312</v>
      </c>
      <c r="C13" s="15"/>
      <c r="D13" s="15"/>
      <c r="E13" s="15"/>
      <c r="F13" s="15"/>
      <c r="G13" s="31"/>
      <c r="H13" s="15"/>
      <c r="I13" s="15"/>
      <c r="J13" s="15"/>
      <c r="K13" s="15"/>
      <c r="L13" s="15"/>
      <c r="M13" s="15"/>
      <c r="N13" s="14" t="s">
        <v>36</v>
      </c>
      <c r="O13" s="15"/>
      <c r="P13" s="15" t="s">
        <v>37</v>
      </c>
      <c r="Q13" s="16">
        <v>1.6</v>
      </c>
      <c r="R13" s="15" t="s">
        <v>38</v>
      </c>
      <c r="S13" s="15" t="s">
        <v>39</v>
      </c>
      <c r="T13" s="17">
        <f aca="true" t="shared" si="0" ref="T13:T62">Q13</f>
        <v>1.6</v>
      </c>
      <c r="U13" s="15" t="s">
        <v>40</v>
      </c>
      <c r="V13" s="18" t="s">
        <v>221</v>
      </c>
      <c r="W13" s="18" t="s">
        <v>220</v>
      </c>
    </row>
    <row r="14" spans="1:23" ht="34.5" customHeight="1">
      <c r="A14" s="14">
        <v>3</v>
      </c>
      <c r="B14" s="15" t="s">
        <v>312</v>
      </c>
      <c r="C14" s="15"/>
      <c r="D14" s="15"/>
      <c r="E14" s="15"/>
      <c r="F14" s="15"/>
      <c r="G14" s="31"/>
      <c r="H14" s="15"/>
      <c r="I14" s="15"/>
      <c r="J14" s="15"/>
      <c r="K14" s="15"/>
      <c r="L14" s="15"/>
      <c r="M14" s="15"/>
      <c r="N14" s="14" t="s">
        <v>36</v>
      </c>
      <c r="O14" s="15"/>
      <c r="P14" s="15" t="s">
        <v>37</v>
      </c>
      <c r="Q14" s="19">
        <v>0.9</v>
      </c>
      <c r="R14" s="15" t="s">
        <v>38</v>
      </c>
      <c r="S14" s="15" t="s">
        <v>39</v>
      </c>
      <c r="T14" s="17">
        <f t="shared" si="0"/>
        <v>0.9</v>
      </c>
      <c r="U14" s="15" t="s">
        <v>40</v>
      </c>
      <c r="V14" s="18" t="s">
        <v>222</v>
      </c>
      <c r="W14" s="18" t="s">
        <v>220</v>
      </c>
    </row>
    <row r="15" spans="1:23" ht="34.5" customHeight="1">
      <c r="A15" s="14">
        <v>4</v>
      </c>
      <c r="B15" s="15" t="s">
        <v>312</v>
      </c>
      <c r="C15" s="15"/>
      <c r="D15" s="15"/>
      <c r="E15" s="15"/>
      <c r="F15" s="15"/>
      <c r="G15" s="31"/>
      <c r="H15" s="15"/>
      <c r="I15" s="15"/>
      <c r="J15" s="15"/>
      <c r="K15" s="15"/>
      <c r="L15" s="15"/>
      <c r="M15" s="15"/>
      <c r="N15" s="14" t="s">
        <v>36</v>
      </c>
      <c r="O15" s="15"/>
      <c r="P15" s="15" t="s">
        <v>37</v>
      </c>
      <c r="Q15" s="16">
        <v>2.34</v>
      </c>
      <c r="R15" s="15" t="s">
        <v>38</v>
      </c>
      <c r="S15" s="15" t="s">
        <v>39</v>
      </c>
      <c r="T15" s="17">
        <f t="shared" si="0"/>
        <v>2.34</v>
      </c>
      <c r="U15" s="15" t="s">
        <v>40</v>
      </c>
      <c r="V15" s="18" t="s">
        <v>223</v>
      </c>
      <c r="W15" s="18" t="s">
        <v>220</v>
      </c>
    </row>
    <row r="16" spans="1:23" ht="34.5" customHeight="1">
      <c r="A16" s="14">
        <v>5</v>
      </c>
      <c r="B16" s="15" t="s">
        <v>312</v>
      </c>
      <c r="C16" s="15"/>
      <c r="D16" s="15"/>
      <c r="E16" s="15"/>
      <c r="F16" s="15"/>
      <c r="G16" s="31"/>
      <c r="H16" s="15"/>
      <c r="I16" s="15"/>
      <c r="J16" s="15"/>
      <c r="K16" s="15"/>
      <c r="L16" s="15"/>
      <c r="M16" s="15"/>
      <c r="N16" s="14" t="s">
        <v>36</v>
      </c>
      <c r="O16" s="15"/>
      <c r="P16" s="15" t="s">
        <v>37</v>
      </c>
      <c r="Q16" s="16">
        <v>2.17</v>
      </c>
      <c r="R16" s="15" t="s">
        <v>38</v>
      </c>
      <c r="S16" s="15" t="s">
        <v>39</v>
      </c>
      <c r="T16" s="17">
        <f t="shared" si="0"/>
        <v>2.17</v>
      </c>
      <c r="U16" s="15" t="s">
        <v>40</v>
      </c>
      <c r="V16" s="18" t="s">
        <v>224</v>
      </c>
      <c r="W16" s="18" t="s">
        <v>220</v>
      </c>
    </row>
    <row r="17" spans="1:23" ht="34.5" customHeight="1">
      <c r="A17" s="14">
        <v>6</v>
      </c>
      <c r="B17" s="15" t="s">
        <v>312</v>
      </c>
      <c r="C17" s="15"/>
      <c r="D17" s="15"/>
      <c r="E17" s="15"/>
      <c r="F17" s="15"/>
      <c r="G17" s="31"/>
      <c r="H17" s="15"/>
      <c r="I17" s="15"/>
      <c r="J17" s="15"/>
      <c r="K17" s="15"/>
      <c r="L17" s="15"/>
      <c r="M17" s="15"/>
      <c r="N17" s="14" t="s">
        <v>36</v>
      </c>
      <c r="O17" s="15"/>
      <c r="P17" s="15" t="s">
        <v>37</v>
      </c>
      <c r="Q17" s="16">
        <v>9.44</v>
      </c>
      <c r="R17" s="15" t="s">
        <v>38</v>
      </c>
      <c r="S17" s="15" t="s">
        <v>39</v>
      </c>
      <c r="T17" s="17">
        <f t="shared" si="0"/>
        <v>9.44</v>
      </c>
      <c r="U17" s="15" t="s">
        <v>40</v>
      </c>
      <c r="V17" s="18" t="s">
        <v>225</v>
      </c>
      <c r="W17" s="18" t="s">
        <v>220</v>
      </c>
    </row>
    <row r="18" spans="1:23" ht="34.5" customHeight="1">
      <c r="A18" s="14">
        <v>7</v>
      </c>
      <c r="B18" s="15" t="s">
        <v>312</v>
      </c>
      <c r="C18" s="15"/>
      <c r="D18" s="15"/>
      <c r="E18" s="15"/>
      <c r="F18" s="15"/>
      <c r="G18" s="31"/>
      <c r="H18" s="15"/>
      <c r="I18" s="15"/>
      <c r="J18" s="15"/>
      <c r="K18" s="15"/>
      <c r="L18" s="15"/>
      <c r="M18" s="15"/>
      <c r="N18" s="14" t="s">
        <v>36</v>
      </c>
      <c r="O18" s="15"/>
      <c r="P18" s="15" t="s">
        <v>37</v>
      </c>
      <c r="Q18" s="16">
        <v>5.033</v>
      </c>
      <c r="R18" s="15" t="s">
        <v>38</v>
      </c>
      <c r="S18" s="15" t="s">
        <v>39</v>
      </c>
      <c r="T18" s="17">
        <f t="shared" si="0"/>
        <v>5.033</v>
      </c>
      <c r="U18" s="15" t="s">
        <v>40</v>
      </c>
      <c r="V18" s="18" t="s">
        <v>226</v>
      </c>
      <c r="W18" s="18" t="s">
        <v>220</v>
      </c>
    </row>
    <row r="19" spans="1:23" ht="34.5" customHeight="1">
      <c r="A19" s="14">
        <v>8</v>
      </c>
      <c r="B19" s="15" t="s">
        <v>312</v>
      </c>
      <c r="C19" s="15"/>
      <c r="D19" s="15"/>
      <c r="E19" s="15"/>
      <c r="F19" s="15"/>
      <c r="G19" s="31"/>
      <c r="H19" s="15"/>
      <c r="I19" s="15"/>
      <c r="J19" s="15"/>
      <c r="K19" s="15"/>
      <c r="L19" s="15"/>
      <c r="M19" s="15"/>
      <c r="N19" s="14" t="s">
        <v>36</v>
      </c>
      <c r="O19" s="15"/>
      <c r="P19" s="15" t="s">
        <v>37</v>
      </c>
      <c r="Q19" s="16">
        <v>7.086</v>
      </c>
      <c r="R19" s="15" t="s">
        <v>38</v>
      </c>
      <c r="S19" s="15" t="s">
        <v>39</v>
      </c>
      <c r="T19" s="17">
        <f t="shared" si="0"/>
        <v>7.086</v>
      </c>
      <c r="U19" s="15" t="s">
        <v>40</v>
      </c>
      <c r="V19" s="18" t="s">
        <v>227</v>
      </c>
      <c r="W19" s="18" t="s">
        <v>220</v>
      </c>
    </row>
    <row r="20" spans="1:23" ht="34.5" customHeight="1">
      <c r="A20" s="14">
        <v>9</v>
      </c>
      <c r="B20" s="15" t="s">
        <v>312</v>
      </c>
      <c r="C20" s="15"/>
      <c r="D20" s="15"/>
      <c r="E20" s="15"/>
      <c r="F20" s="15"/>
      <c r="G20" s="31"/>
      <c r="H20" s="15"/>
      <c r="I20" s="15"/>
      <c r="J20" s="15"/>
      <c r="K20" s="15"/>
      <c r="L20" s="15"/>
      <c r="M20" s="15"/>
      <c r="N20" s="14" t="s">
        <v>36</v>
      </c>
      <c r="O20" s="15"/>
      <c r="P20" s="15" t="s">
        <v>37</v>
      </c>
      <c r="Q20" s="16">
        <v>14.504</v>
      </c>
      <c r="R20" s="15" t="s">
        <v>38</v>
      </c>
      <c r="S20" s="15" t="s">
        <v>39</v>
      </c>
      <c r="T20" s="17">
        <f t="shared" si="0"/>
        <v>14.504</v>
      </c>
      <c r="U20" s="15" t="s">
        <v>40</v>
      </c>
      <c r="V20" s="18" t="s">
        <v>228</v>
      </c>
      <c r="W20" s="18" t="s">
        <v>220</v>
      </c>
    </row>
    <row r="21" spans="1:23" ht="34.5" customHeight="1">
      <c r="A21" s="14">
        <v>10</v>
      </c>
      <c r="B21" s="15" t="s">
        <v>312</v>
      </c>
      <c r="C21" s="15"/>
      <c r="D21" s="15"/>
      <c r="E21" s="15"/>
      <c r="F21" s="15"/>
      <c r="G21" s="31"/>
      <c r="H21" s="15"/>
      <c r="I21" s="15"/>
      <c r="J21" s="15"/>
      <c r="K21" s="15"/>
      <c r="L21" s="15"/>
      <c r="M21" s="15"/>
      <c r="N21" s="14" t="s">
        <v>36</v>
      </c>
      <c r="O21" s="15"/>
      <c r="P21" s="15" t="s">
        <v>37</v>
      </c>
      <c r="Q21" s="16">
        <v>1.089</v>
      </c>
      <c r="R21" s="15" t="s">
        <v>38</v>
      </c>
      <c r="S21" s="15" t="s">
        <v>39</v>
      </c>
      <c r="T21" s="17">
        <f t="shared" si="0"/>
        <v>1.089</v>
      </c>
      <c r="U21" s="15" t="s">
        <v>40</v>
      </c>
      <c r="V21" s="18" t="s">
        <v>229</v>
      </c>
      <c r="W21" s="18" t="s">
        <v>220</v>
      </c>
    </row>
    <row r="22" spans="1:23" ht="34.5" customHeight="1">
      <c r="A22" s="14">
        <v>11</v>
      </c>
      <c r="B22" s="15" t="s">
        <v>312</v>
      </c>
      <c r="C22" s="15"/>
      <c r="D22" s="15"/>
      <c r="E22" s="15"/>
      <c r="F22" s="15"/>
      <c r="G22" s="31"/>
      <c r="H22" s="15"/>
      <c r="I22" s="15"/>
      <c r="J22" s="15"/>
      <c r="K22" s="15"/>
      <c r="L22" s="15"/>
      <c r="M22" s="15"/>
      <c r="N22" s="14" t="s">
        <v>36</v>
      </c>
      <c r="O22" s="15"/>
      <c r="P22" s="15" t="s">
        <v>37</v>
      </c>
      <c r="Q22" s="16">
        <v>10.342</v>
      </c>
      <c r="R22" s="15" t="s">
        <v>38</v>
      </c>
      <c r="S22" s="15" t="s">
        <v>39</v>
      </c>
      <c r="T22" s="17">
        <f t="shared" si="0"/>
        <v>10.342</v>
      </c>
      <c r="U22" s="15" t="s">
        <v>40</v>
      </c>
      <c r="V22" s="18" t="s">
        <v>230</v>
      </c>
      <c r="W22" s="18" t="s">
        <v>220</v>
      </c>
    </row>
    <row r="23" spans="1:23" ht="34.5" customHeight="1">
      <c r="A23" s="14">
        <v>12</v>
      </c>
      <c r="B23" s="15" t="s">
        <v>312</v>
      </c>
      <c r="C23" s="15"/>
      <c r="D23" s="15"/>
      <c r="E23" s="15"/>
      <c r="F23" s="15"/>
      <c r="G23" s="31"/>
      <c r="H23" s="15"/>
      <c r="I23" s="15"/>
      <c r="J23" s="15"/>
      <c r="K23" s="15"/>
      <c r="L23" s="15"/>
      <c r="M23" s="15"/>
      <c r="N23" s="14" t="s">
        <v>36</v>
      </c>
      <c r="O23" s="15"/>
      <c r="P23" s="15" t="s">
        <v>37</v>
      </c>
      <c r="Q23" s="16">
        <v>3.367</v>
      </c>
      <c r="R23" s="15" t="s">
        <v>38</v>
      </c>
      <c r="S23" s="15" t="s">
        <v>39</v>
      </c>
      <c r="T23" s="17">
        <f t="shared" si="0"/>
        <v>3.367</v>
      </c>
      <c r="U23" s="15" t="s">
        <v>40</v>
      </c>
      <c r="V23" s="18" t="s">
        <v>231</v>
      </c>
      <c r="W23" s="18" t="s">
        <v>220</v>
      </c>
    </row>
    <row r="24" spans="1:23" ht="34.5" customHeight="1">
      <c r="A24" s="14">
        <v>13</v>
      </c>
      <c r="B24" s="15" t="s">
        <v>312</v>
      </c>
      <c r="C24" s="15"/>
      <c r="D24" s="15"/>
      <c r="E24" s="15"/>
      <c r="F24" s="15"/>
      <c r="G24" s="31"/>
      <c r="H24" s="15"/>
      <c r="I24" s="15"/>
      <c r="J24" s="15"/>
      <c r="K24" s="15"/>
      <c r="L24" s="15"/>
      <c r="M24" s="15"/>
      <c r="N24" s="14" t="s">
        <v>36</v>
      </c>
      <c r="O24" s="15"/>
      <c r="P24" s="15" t="s">
        <v>37</v>
      </c>
      <c r="Q24" s="16">
        <v>1.45</v>
      </c>
      <c r="R24" s="15" t="s">
        <v>38</v>
      </c>
      <c r="S24" s="15" t="s">
        <v>39</v>
      </c>
      <c r="T24" s="17">
        <f t="shared" si="0"/>
        <v>1.45</v>
      </c>
      <c r="U24" s="15" t="s">
        <v>40</v>
      </c>
      <c r="V24" s="18" t="s">
        <v>232</v>
      </c>
      <c r="W24" s="18" t="s">
        <v>220</v>
      </c>
    </row>
    <row r="25" spans="1:23" ht="34.5" customHeight="1">
      <c r="A25" s="14">
        <v>14</v>
      </c>
      <c r="B25" s="15" t="s">
        <v>312</v>
      </c>
      <c r="C25" s="15"/>
      <c r="D25" s="15"/>
      <c r="E25" s="15"/>
      <c r="F25" s="15"/>
      <c r="G25" s="31"/>
      <c r="H25" s="15"/>
      <c r="I25" s="15"/>
      <c r="J25" s="15"/>
      <c r="K25" s="15"/>
      <c r="L25" s="15"/>
      <c r="M25" s="15"/>
      <c r="N25" s="14" t="s">
        <v>36</v>
      </c>
      <c r="O25" s="15"/>
      <c r="P25" s="15" t="s">
        <v>37</v>
      </c>
      <c r="Q25" s="16">
        <v>21.02</v>
      </c>
      <c r="R25" s="15" t="s">
        <v>38</v>
      </c>
      <c r="S25" s="15" t="s">
        <v>39</v>
      </c>
      <c r="T25" s="17">
        <f t="shared" si="0"/>
        <v>21.02</v>
      </c>
      <c r="U25" s="15" t="s">
        <v>40</v>
      </c>
      <c r="V25" s="18" t="s">
        <v>233</v>
      </c>
      <c r="W25" s="18" t="s">
        <v>220</v>
      </c>
    </row>
    <row r="26" spans="1:23" ht="34.5" customHeight="1">
      <c r="A26" s="14">
        <v>15</v>
      </c>
      <c r="B26" s="15" t="s">
        <v>312</v>
      </c>
      <c r="C26" s="15"/>
      <c r="D26" s="15"/>
      <c r="E26" s="15"/>
      <c r="F26" s="15"/>
      <c r="G26" s="31"/>
      <c r="H26" s="15"/>
      <c r="I26" s="15"/>
      <c r="J26" s="15"/>
      <c r="K26" s="15"/>
      <c r="L26" s="15"/>
      <c r="M26" s="15"/>
      <c r="N26" s="14" t="s">
        <v>36</v>
      </c>
      <c r="O26" s="15"/>
      <c r="P26" s="15" t="s">
        <v>37</v>
      </c>
      <c r="Q26" s="16">
        <v>1.234</v>
      </c>
      <c r="R26" s="15" t="s">
        <v>38</v>
      </c>
      <c r="S26" s="15" t="s">
        <v>39</v>
      </c>
      <c r="T26" s="17">
        <f t="shared" si="0"/>
        <v>1.234</v>
      </c>
      <c r="U26" s="15" t="s">
        <v>40</v>
      </c>
      <c r="V26" s="18" t="s">
        <v>234</v>
      </c>
      <c r="W26" s="18" t="s">
        <v>220</v>
      </c>
    </row>
    <row r="27" spans="1:23" ht="34.5" customHeight="1">
      <c r="A27" s="14">
        <v>16</v>
      </c>
      <c r="B27" s="15" t="s">
        <v>312</v>
      </c>
      <c r="C27" s="15"/>
      <c r="D27" s="15"/>
      <c r="E27" s="15"/>
      <c r="F27" s="15"/>
      <c r="G27" s="31"/>
      <c r="H27" s="15"/>
      <c r="I27" s="15"/>
      <c r="J27" s="15"/>
      <c r="K27" s="15"/>
      <c r="L27" s="15"/>
      <c r="M27" s="15"/>
      <c r="N27" s="14" t="s">
        <v>36</v>
      </c>
      <c r="O27" s="15"/>
      <c r="P27" s="15" t="s">
        <v>37</v>
      </c>
      <c r="Q27" s="16">
        <v>3.717</v>
      </c>
      <c r="R27" s="15" t="s">
        <v>38</v>
      </c>
      <c r="S27" s="15" t="s">
        <v>39</v>
      </c>
      <c r="T27" s="17">
        <f t="shared" si="0"/>
        <v>3.717</v>
      </c>
      <c r="U27" s="15" t="s">
        <v>40</v>
      </c>
      <c r="V27" s="18" t="s">
        <v>235</v>
      </c>
      <c r="W27" s="18" t="s">
        <v>220</v>
      </c>
    </row>
    <row r="28" spans="1:23" ht="34.5" customHeight="1">
      <c r="A28" s="14">
        <v>17</v>
      </c>
      <c r="B28" s="15" t="s">
        <v>312</v>
      </c>
      <c r="C28" s="15"/>
      <c r="D28" s="15"/>
      <c r="E28" s="15"/>
      <c r="F28" s="15"/>
      <c r="G28" s="31"/>
      <c r="H28" s="15"/>
      <c r="I28" s="15"/>
      <c r="J28" s="15"/>
      <c r="K28" s="15"/>
      <c r="L28" s="15"/>
      <c r="M28" s="15"/>
      <c r="N28" s="14" t="s">
        <v>36</v>
      </c>
      <c r="O28" s="15"/>
      <c r="P28" s="15" t="s">
        <v>37</v>
      </c>
      <c r="Q28" s="16">
        <v>1.646</v>
      </c>
      <c r="R28" s="15" t="s">
        <v>38</v>
      </c>
      <c r="S28" s="15" t="s">
        <v>39</v>
      </c>
      <c r="T28" s="17">
        <f t="shared" si="0"/>
        <v>1.646</v>
      </c>
      <c r="U28" s="15" t="s">
        <v>40</v>
      </c>
      <c r="V28" s="18" t="s">
        <v>236</v>
      </c>
      <c r="W28" s="18" t="s">
        <v>220</v>
      </c>
    </row>
    <row r="29" spans="1:23" ht="34.5" customHeight="1">
      <c r="A29" s="14">
        <v>18</v>
      </c>
      <c r="B29" s="15" t="s">
        <v>312</v>
      </c>
      <c r="C29" s="15"/>
      <c r="D29" s="15"/>
      <c r="E29" s="15"/>
      <c r="F29" s="15"/>
      <c r="G29" s="31"/>
      <c r="H29" s="15"/>
      <c r="I29" s="15"/>
      <c r="J29" s="15"/>
      <c r="K29" s="15"/>
      <c r="L29" s="15"/>
      <c r="M29" s="15"/>
      <c r="N29" s="14" t="s">
        <v>36</v>
      </c>
      <c r="O29" s="15"/>
      <c r="P29" s="15" t="s">
        <v>37</v>
      </c>
      <c r="Q29" s="16">
        <v>14.818</v>
      </c>
      <c r="R29" s="15" t="s">
        <v>38</v>
      </c>
      <c r="S29" s="15" t="s">
        <v>39</v>
      </c>
      <c r="T29" s="17">
        <f t="shared" si="0"/>
        <v>14.818</v>
      </c>
      <c r="U29" s="15" t="s">
        <v>40</v>
      </c>
      <c r="V29" s="18" t="s">
        <v>237</v>
      </c>
      <c r="W29" s="18" t="s">
        <v>220</v>
      </c>
    </row>
    <row r="30" spans="1:23" ht="34.5" customHeight="1">
      <c r="A30" s="14">
        <v>19</v>
      </c>
      <c r="B30" s="15" t="s">
        <v>312</v>
      </c>
      <c r="C30" s="15"/>
      <c r="D30" s="15"/>
      <c r="E30" s="15"/>
      <c r="F30" s="15"/>
      <c r="G30" s="31"/>
      <c r="H30" s="15"/>
      <c r="I30" s="15"/>
      <c r="J30" s="15"/>
      <c r="K30" s="15"/>
      <c r="L30" s="15"/>
      <c r="M30" s="15"/>
      <c r="N30" s="14" t="s">
        <v>36</v>
      </c>
      <c r="O30" s="15"/>
      <c r="P30" s="15" t="s">
        <v>37</v>
      </c>
      <c r="Q30" s="16">
        <v>4.162</v>
      </c>
      <c r="R30" s="15" t="s">
        <v>38</v>
      </c>
      <c r="S30" s="15" t="s">
        <v>39</v>
      </c>
      <c r="T30" s="17">
        <f t="shared" si="0"/>
        <v>4.162</v>
      </c>
      <c r="U30" s="15" t="s">
        <v>40</v>
      </c>
      <c r="V30" s="18" t="s">
        <v>238</v>
      </c>
      <c r="W30" s="18" t="s">
        <v>220</v>
      </c>
    </row>
    <row r="31" spans="1:23" ht="34.5" customHeight="1">
      <c r="A31" s="14">
        <v>20</v>
      </c>
      <c r="B31" s="15" t="s">
        <v>312</v>
      </c>
      <c r="C31" s="15"/>
      <c r="D31" s="15"/>
      <c r="E31" s="15"/>
      <c r="F31" s="15"/>
      <c r="G31" s="31"/>
      <c r="H31" s="15"/>
      <c r="I31" s="15"/>
      <c r="J31" s="15"/>
      <c r="K31" s="15"/>
      <c r="L31" s="15"/>
      <c r="M31" s="15"/>
      <c r="N31" s="14" t="s">
        <v>36</v>
      </c>
      <c r="O31" s="15"/>
      <c r="P31" s="15" t="s">
        <v>37</v>
      </c>
      <c r="Q31" s="19">
        <v>0.789</v>
      </c>
      <c r="R31" s="15" t="s">
        <v>38</v>
      </c>
      <c r="S31" s="15" t="s">
        <v>39</v>
      </c>
      <c r="T31" s="17">
        <f t="shared" si="0"/>
        <v>0.789</v>
      </c>
      <c r="U31" s="15" t="s">
        <v>40</v>
      </c>
      <c r="V31" s="18" t="s">
        <v>239</v>
      </c>
      <c r="W31" s="18" t="s">
        <v>220</v>
      </c>
    </row>
    <row r="32" spans="1:23" ht="34.5" customHeight="1">
      <c r="A32" s="14">
        <v>21</v>
      </c>
      <c r="B32" s="15" t="s">
        <v>312</v>
      </c>
      <c r="C32" s="15"/>
      <c r="D32" s="15"/>
      <c r="E32" s="15"/>
      <c r="F32" s="15"/>
      <c r="G32" s="31"/>
      <c r="H32" s="15"/>
      <c r="I32" s="15"/>
      <c r="J32" s="15"/>
      <c r="K32" s="15"/>
      <c r="L32" s="15"/>
      <c r="M32" s="15"/>
      <c r="N32" s="14" t="s">
        <v>36</v>
      </c>
      <c r="O32" s="15"/>
      <c r="P32" s="15" t="s">
        <v>37</v>
      </c>
      <c r="Q32" s="19">
        <v>0.344</v>
      </c>
      <c r="R32" s="15" t="s">
        <v>38</v>
      </c>
      <c r="S32" s="15" t="s">
        <v>39</v>
      </c>
      <c r="T32" s="17">
        <f t="shared" si="0"/>
        <v>0.344</v>
      </c>
      <c r="U32" s="15" t="s">
        <v>40</v>
      </c>
      <c r="V32" s="18" t="s">
        <v>240</v>
      </c>
      <c r="W32" s="18" t="s">
        <v>220</v>
      </c>
    </row>
    <row r="33" spans="1:23" ht="34.5" customHeight="1">
      <c r="A33" s="14">
        <v>22</v>
      </c>
      <c r="B33" s="15" t="s">
        <v>312</v>
      </c>
      <c r="C33" s="15"/>
      <c r="D33" s="15"/>
      <c r="E33" s="15"/>
      <c r="F33" s="15"/>
      <c r="G33" s="31"/>
      <c r="H33" s="15"/>
      <c r="I33" s="15"/>
      <c r="J33" s="15"/>
      <c r="K33" s="15"/>
      <c r="L33" s="15"/>
      <c r="M33" s="15"/>
      <c r="N33" s="14" t="s">
        <v>36</v>
      </c>
      <c r="O33" s="15"/>
      <c r="P33" s="15" t="s">
        <v>37</v>
      </c>
      <c r="Q33" s="16">
        <v>6.465</v>
      </c>
      <c r="R33" s="15" t="s">
        <v>38</v>
      </c>
      <c r="S33" s="15" t="s">
        <v>39</v>
      </c>
      <c r="T33" s="17">
        <f t="shared" si="0"/>
        <v>6.465</v>
      </c>
      <c r="U33" s="15" t="s">
        <v>40</v>
      </c>
      <c r="V33" s="18" t="s">
        <v>241</v>
      </c>
      <c r="W33" s="18" t="s">
        <v>220</v>
      </c>
    </row>
    <row r="34" spans="1:23" ht="34.5" customHeight="1">
      <c r="A34" s="14">
        <v>23</v>
      </c>
      <c r="B34" s="15" t="s">
        <v>312</v>
      </c>
      <c r="C34" s="15"/>
      <c r="D34" s="15"/>
      <c r="E34" s="15"/>
      <c r="F34" s="15"/>
      <c r="G34" s="31"/>
      <c r="H34" s="15"/>
      <c r="I34" s="15"/>
      <c r="J34" s="15"/>
      <c r="K34" s="15"/>
      <c r="L34" s="15"/>
      <c r="M34" s="15"/>
      <c r="N34" s="14" t="s">
        <v>36</v>
      </c>
      <c r="O34" s="15"/>
      <c r="P34" s="15" t="s">
        <v>37</v>
      </c>
      <c r="Q34" s="16">
        <v>1.052</v>
      </c>
      <c r="R34" s="15" t="s">
        <v>38</v>
      </c>
      <c r="S34" s="15" t="s">
        <v>39</v>
      </c>
      <c r="T34" s="17">
        <f t="shared" si="0"/>
        <v>1.052</v>
      </c>
      <c r="U34" s="15" t="s">
        <v>40</v>
      </c>
      <c r="V34" s="18" t="s">
        <v>242</v>
      </c>
      <c r="W34" s="18" t="s">
        <v>220</v>
      </c>
    </row>
    <row r="35" spans="1:23" ht="34.5" customHeight="1">
      <c r="A35" s="14">
        <v>24</v>
      </c>
      <c r="B35" s="15" t="s">
        <v>312</v>
      </c>
      <c r="C35" s="15"/>
      <c r="D35" s="15"/>
      <c r="E35" s="15"/>
      <c r="F35" s="15"/>
      <c r="G35" s="31"/>
      <c r="H35" s="15"/>
      <c r="I35" s="15"/>
      <c r="J35" s="15"/>
      <c r="K35" s="15"/>
      <c r="L35" s="15"/>
      <c r="M35" s="15"/>
      <c r="N35" s="14" t="s">
        <v>36</v>
      </c>
      <c r="O35" s="15"/>
      <c r="P35" s="15" t="s">
        <v>37</v>
      </c>
      <c r="Q35" s="19">
        <v>0.459</v>
      </c>
      <c r="R35" s="15" t="s">
        <v>38</v>
      </c>
      <c r="S35" s="15" t="s">
        <v>39</v>
      </c>
      <c r="T35" s="17">
        <f t="shared" si="0"/>
        <v>0.459</v>
      </c>
      <c r="U35" s="15" t="s">
        <v>40</v>
      </c>
      <c r="V35" s="18" t="s">
        <v>243</v>
      </c>
      <c r="W35" s="18" t="s">
        <v>220</v>
      </c>
    </row>
    <row r="36" spans="1:23" ht="34.5" customHeight="1">
      <c r="A36" s="14">
        <v>25</v>
      </c>
      <c r="B36" s="15" t="s">
        <v>312</v>
      </c>
      <c r="C36" s="15"/>
      <c r="D36" s="15"/>
      <c r="E36" s="15"/>
      <c r="F36" s="15"/>
      <c r="G36" s="31"/>
      <c r="H36" s="15"/>
      <c r="I36" s="15"/>
      <c r="J36" s="15"/>
      <c r="K36" s="15"/>
      <c r="L36" s="15"/>
      <c r="M36" s="15"/>
      <c r="N36" s="14" t="s">
        <v>36</v>
      </c>
      <c r="O36" s="15"/>
      <c r="P36" s="15" t="s">
        <v>37</v>
      </c>
      <c r="Q36" s="16">
        <v>8.62</v>
      </c>
      <c r="R36" s="15" t="s">
        <v>38</v>
      </c>
      <c r="S36" s="15" t="s">
        <v>39</v>
      </c>
      <c r="T36" s="17">
        <f t="shared" si="0"/>
        <v>8.62</v>
      </c>
      <c r="U36" s="15" t="s">
        <v>40</v>
      </c>
      <c r="V36" s="18" t="s">
        <v>244</v>
      </c>
      <c r="W36" s="18" t="s">
        <v>220</v>
      </c>
    </row>
    <row r="37" spans="1:23" ht="34.5" customHeight="1">
      <c r="A37" s="14">
        <v>26</v>
      </c>
      <c r="B37" s="15" t="s">
        <v>312</v>
      </c>
      <c r="C37" s="15"/>
      <c r="D37" s="15"/>
      <c r="E37" s="15"/>
      <c r="F37" s="15"/>
      <c r="G37" s="31"/>
      <c r="H37" s="15"/>
      <c r="I37" s="15"/>
      <c r="J37" s="15"/>
      <c r="K37" s="15"/>
      <c r="L37" s="15"/>
      <c r="M37" s="15"/>
      <c r="N37" s="14" t="s">
        <v>36</v>
      </c>
      <c r="O37" s="15"/>
      <c r="P37" s="15" t="s">
        <v>37</v>
      </c>
      <c r="Q37" s="16">
        <v>1.529</v>
      </c>
      <c r="R37" s="15" t="s">
        <v>38</v>
      </c>
      <c r="S37" s="15" t="s">
        <v>39</v>
      </c>
      <c r="T37" s="17">
        <f t="shared" si="0"/>
        <v>1.529</v>
      </c>
      <c r="U37" s="15" t="s">
        <v>40</v>
      </c>
      <c r="V37" s="18" t="s">
        <v>245</v>
      </c>
      <c r="W37" s="18" t="s">
        <v>220</v>
      </c>
    </row>
    <row r="38" spans="1:23" ht="34.5" customHeight="1">
      <c r="A38" s="14">
        <v>27</v>
      </c>
      <c r="B38" s="15" t="s">
        <v>312</v>
      </c>
      <c r="C38" s="15"/>
      <c r="D38" s="15"/>
      <c r="E38" s="15"/>
      <c r="F38" s="15"/>
      <c r="G38" s="31"/>
      <c r="H38" s="15"/>
      <c r="I38" s="15"/>
      <c r="J38" s="15"/>
      <c r="K38" s="15"/>
      <c r="L38" s="15"/>
      <c r="M38" s="15"/>
      <c r="N38" s="14" t="s">
        <v>36</v>
      </c>
      <c r="O38" s="15"/>
      <c r="P38" s="15" t="s">
        <v>37</v>
      </c>
      <c r="Q38" s="16">
        <v>28.536</v>
      </c>
      <c r="R38" s="15" t="s">
        <v>38</v>
      </c>
      <c r="S38" s="15" t="s">
        <v>39</v>
      </c>
      <c r="T38" s="17">
        <f t="shared" si="0"/>
        <v>28.536</v>
      </c>
      <c r="U38" s="15" t="s">
        <v>40</v>
      </c>
      <c r="V38" s="18" t="s">
        <v>246</v>
      </c>
      <c r="W38" s="18" t="s">
        <v>220</v>
      </c>
    </row>
    <row r="39" spans="1:23" ht="34.5" customHeight="1">
      <c r="A39" s="14">
        <v>28</v>
      </c>
      <c r="B39" s="15" t="s">
        <v>312</v>
      </c>
      <c r="C39" s="15"/>
      <c r="D39" s="15"/>
      <c r="E39" s="15"/>
      <c r="F39" s="15"/>
      <c r="G39" s="31"/>
      <c r="H39" s="15"/>
      <c r="I39" s="15"/>
      <c r="J39" s="15"/>
      <c r="K39" s="15"/>
      <c r="L39" s="15"/>
      <c r="M39" s="15"/>
      <c r="N39" s="14" t="s">
        <v>36</v>
      </c>
      <c r="O39" s="15"/>
      <c r="P39" s="15" t="s">
        <v>37</v>
      </c>
      <c r="Q39" s="16">
        <v>1.348</v>
      </c>
      <c r="R39" s="15" t="s">
        <v>38</v>
      </c>
      <c r="S39" s="15" t="s">
        <v>39</v>
      </c>
      <c r="T39" s="17">
        <f t="shared" si="0"/>
        <v>1.348</v>
      </c>
      <c r="U39" s="15" t="s">
        <v>40</v>
      </c>
      <c r="V39" s="18" t="s">
        <v>247</v>
      </c>
      <c r="W39" s="18" t="s">
        <v>220</v>
      </c>
    </row>
    <row r="40" spans="1:23" ht="34.5" customHeight="1">
      <c r="A40" s="14">
        <v>29</v>
      </c>
      <c r="B40" s="15" t="s">
        <v>312</v>
      </c>
      <c r="C40" s="15"/>
      <c r="D40" s="15"/>
      <c r="E40" s="15"/>
      <c r="F40" s="15"/>
      <c r="G40" s="31"/>
      <c r="H40" s="15"/>
      <c r="I40" s="15"/>
      <c r="J40" s="15"/>
      <c r="K40" s="15"/>
      <c r="L40" s="15"/>
      <c r="M40" s="15"/>
      <c r="N40" s="14" t="s">
        <v>36</v>
      </c>
      <c r="O40" s="15"/>
      <c r="P40" s="15" t="s">
        <v>37</v>
      </c>
      <c r="Q40" s="16">
        <v>1.147</v>
      </c>
      <c r="R40" s="15" t="s">
        <v>38</v>
      </c>
      <c r="S40" s="15" t="s">
        <v>39</v>
      </c>
      <c r="T40" s="17">
        <f t="shared" si="0"/>
        <v>1.147</v>
      </c>
      <c r="U40" s="15" t="s">
        <v>40</v>
      </c>
      <c r="V40" s="18" t="s">
        <v>248</v>
      </c>
      <c r="W40" s="18" t="s">
        <v>220</v>
      </c>
    </row>
    <row r="41" spans="1:23" ht="34.5" customHeight="1">
      <c r="A41" s="14">
        <v>30</v>
      </c>
      <c r="B41" s="15" t="s">
        <v>312</v>
      </c>
      <c r="C41" s="15"/>
      <c r="D41" s="15"/>
      <c r="E41" s="15"/>
      <c r="F41" s="15"/>
      <c r="G41" s="31"/>
      <c r="H41" s="15"/>
      <c r="I41" s="15"/>
      <c r="J41" s="15"/>
      <c r="K41" s="15"/>
      <c r="L41" s="15"/>
      <c r="M41" s="15"/>
      <c r="N41" s="14" t="s">
        <v>36</v>
      </c>
      <c r="O41" s="15"/>
      <c r="P41" s="15" t="s">
        <v>37</v>
      </c>
      <c r="Q41" s="16">
        <v>21.402</v>
      </c>
      <c r="R41" s="15" t="s">
        <v>38</v>
      </c>
      <c r="S41" s="15" t="s">
        <v>39</v>
      </c>
      <c r="T41" s="17">
        <f t="shared" si="0"/>
        <v>21.402</v>
      </c>
      <c r="U41" s="15" t="s">
        <v>40</v>
      </c>
      <c r="V41" s="18" t="s">
        <v>249</v>
      </c>
      <c r="W41" s="18" t="s">
        <v>220</v>
      </c>
    </row>
    <row r="42" spans="1:23" ht="34.5" customHeight="1">
      <c r="A42" s="14">
        <v>31</v>
      </c>
      <c r="B42" s="15" t="s">
        <v>312</v>
      </c>
      <c r="C42" s="15"/>
      <c r="D42" s="15"/>
      <c r="E42" s="15"/>
      <c r="F42" s="15"/>
      <c r="G42" s="31"/>
      <c r="H42" s="15"/>
      <c r="I42" s="15"/>
      <c r="J42" s="15"/>
      <c r="K42" s="15"/>
      <c r="L42" s="15"/>
      <c r="M42" s="15"/>
      <c r="N42" s="14" t="s">
        <v>36</v>
      </c>
      <c r="O42" s="15"/>
      <c r="P42" s="15" t="s">
        <v>37</v>
      </c>
      <c r="Q42" s="19">
        <v>0.603</v>
      </c>
      <c r="R42" s="15" t="s">
        <v>38</v>
      </c>
      <c r="S42" s="15" t="s">
        <v>39</v>
      </c>
      <c r="T42" s="17">
        <f t="shared" si="0"/>
        <v>0.603</v>
      </c>
      <c r="U42" s="15" t="s">
        <v>40</v>
      </c>
      <c r="V42" s="18" t="s">
        <v>250</v>
      </c>
      <c r="W42" s="18" t="s">
        <v>220</v>
      </c>
    </row>
    <row r="43" spans="1:23" ht="34.5" customHeight="1">
      <c r="A43" s="14">
        <v>32</v>
      </c>
      <c r="B43" s="15" t="s">
        <v>312</v>
      </c>
      <c r="C43" s="15"/>
      <c r="D43" s="15"/>
      <c r="E43" s="15"/>
      <c r="F43" s="15"/>
      <c r="G43" s="31"/>
      <c r="H43" s="15"/>
      <c r="I43" s="15"/>
      <c r="J43" s="15"/>
      <c r="K43" s="15"/>
      <c r="L43" s="15"/>
      <c r="M43" s="15"/>
      <c r="N43" s="14" t="s">
        <v>36</v>
      </c>
      <c r="O43" s="15"/>
      <c r="P43" s="15" t="s">
        <v>37</v>
      </c>
      <c r="Q43" s="19">
        <v>0.923</v>
      </c>
      <c r="R43" s="15" t="s">
        <v>38</v>
      </c>
      <c r="S43" s="15" t="s">
        <v>39</v>
      </c>
      <c r="T43" s="17">
        <f t="shared" si="0"/>
        <v>0.923</v>
      </c>
      <c r="U43" s="15" t="s">
        <v>40</v>
      </c>
      <c r="V43" s="18" t="s">
        <v>251</v>
      </c>
      <c r="W43" s="18" t="s">
        <v>220</v>
      </c>
    </row>
    <row r="44" spans="1:23" ht="34.5" customHeight="1">
      <c r="A44" s="14">
        <v>33</v>
      </c>
      <c r="B44" s="15" t="s">
        <v>312</v>
      </c>
      <c r="C44" s="15"/>
      <c r="D44" s="15"/>
      <c r="E44" s="15"/>
      <c r="F44" s="15"/>
      <c r="G44" s="31"/>
      <c r="H44" s="15"/>
      <c r="I44" s="15"/>
      <c r="J44" s="15"/>
      <c r="K44" s="15"/>
      <c r="L44" s="15"/>
      <c r="M44" s="15"/>
      <c r="N44" s="14" t="s">
        <v>36</v>
      </c>
      <c r="O44" s="15"/>
      <c r="P44" s="15" t="s">
        <v>37</v>
      </c>
      <c r="Q44" s="19">
        <v>0.804</v>
      </c>
      <c r="R44" s="15" t="s">
        <v>38</v>
      </c>
      <c r="S44" s="15" t="s">
        <v>39</v>
      </c>
      <c r="T44" s="17">
        <f t="shared" si="0"/>
        <v>0.804</v>
      </c>
      <c r="U44" s="15" t="s">
        <v>40</v>
      </c>
      <c r="V44" s="18" t="s">
        <v>252</v>
      </c>
      <c r="W44" s="18" t="s">
        <v>220</v>
      </c>
    </row>
    <row r="45" spans="1:23" ht="34.5" customHeight="1">
      <c r="A45" s="14">
        <v>34</v>
      </c>
      <c r="B45" s="15" t="s">
        <v>312</v>
      </c>
      <c r="C45" s="15"/>
      <c r="D45" s="15"/>
      <c r="E45" s="15"/>
      <c r="F45" s="15"/>
      <c r="G45" s="31"/>
      <c r="H45" s="15"/>
      <c r="I45" s="15"/>
      <c r="J45" s="15"/>
      <c r="K45" s="15"/>
      <c r="L45" s="15"/>
      <c r="M45" s="15"/>
      <c r="N45" s="14" t="s">
        <v>36</v>
      </c>
      <c r="O45" s="15"/>
      <c r="P45" s="15" t="s">
        <v>37</v>
      </c>
      <c r="Q45" s="16">
        <v>2.799</v>
      </c>
      <c r="R45" s="15" t="s">
        <v>38</v>
      </c>
      <c r="S45" s="15" t="s">
        <v>39</v>
      </c>
      <c r="T45" s="17">
        <f t="shared" si="0"/>
        <v>2.799</v>
      </c>
      <c r="U45" s="15" t="s">
        <v>40</v>
      </c>
      <c r="V45" s="18" t="s">
        <v>253</v>
      </c>
      <c r="W45" s="18" t="s">
        <v>220</v>
      </c>
    </row>
    <row r="46" spans="1:23" ht="34.5" customHeight="1">
      <c r="A46" s="14">
        <v>35</v>
      </c>
      <c r="B46" s="15" t="s">
        <v>312</v>
      </c>
      <c r="C46" s="15"/>
      <c r="D46" s="15"/>
      <c r="E46" s="15"/>
      <c r="F46" s="15"/>
      <c r="G46" s="31"/>
      <c r="H46" s="15"/>
      <c r="I46" s="15"/>
      <c r="J46" s="15"/>
      <c r="K46" s="15"/>
      <c r="L46" s="15"/>
      <c r="M46" s="15"/>
      <c r="N46" s="14" t="s">
        <v>36</v>
      </c>
      <c r="O46" s="15"/>
      <c r="P46" s="15" t="s">
        <v>37</v>
      </c>
      <c r="Q46" s="16">
        <v>1.917</v>
      </c>
      <c r="R46" s="15" t="s">
        <v>38</v>
      </c>
      <c r="S46" s="15" t="s">
        <v>39</v>
      </c>
      <c r="T46" s="17">
        <f t="shared" si="0"/>
        <v>1.917</v>
      </c>
      <c r="U46" s="15" t="s">
        <v>40</v>
      </c>
      <c r="V46" s="18" t="s">
        <v>254</v>
      </c>
      <c r="W46" s="18" t="s">
        <v>220</v>
      </c>
    </row>
    <row r="47" spans="1:23" ht="34.5" customHeight="1">
      <c r="A47" s="14">
        <v>36</v>
      </c>
      <c r="B47" s="15" t="s">
        <v>312</v>
      </c>
      <c r="C47" s="15"/>
      <c r="D47" s="15"/>
      <c r="E47" s="15"/>
      <c r="F47" s="15"/>
      <c r="G47" s="31"/>
      <c r="H47" s="15"/>
      <c r="I47" s="15"/>
      <c r="J47" s="15"/>
      <c r="K47" s="15"/>
      <c r="L47" s="15"/>
      <c r="M47" s="15"/>
      <c r="N47" s="14" t="s">
        <v>36</v>
      </c>
      <c r="O47" s="15"/>
      <c r="P47" s="15" t="s">
        <v>37</v>
      </c>
      <c r="Q47" s="16">
        <v>1.797</v>
      </c>
      <c r="R47" s="15" t="s">
        <v>38</v>
      </c>
      <c r="S47" s="15" t="s">
        <v>39</v>
      </c>
      <c r="T47" s="17">
        <f t="shared" si="0"/>
        <v>1.797</v>
      </c>
      <c r="U47" s="15" t="s">
        <v>40</v>
      </c>
      <c r="V47" s="18" t="s">
        <v>255</v>
      </c>
      <c r="W47" s="18" t="s">
        <v>220</v>
      </c>
    </row>
    <row r="48" spans="1:23" ht="34.5" customHeight="1">
      <c r="A48" s="14">
        <v>37</v>
      </c>
      <c r="B48" s="15" t="s">
        <v>312</v>
      </c>
      <c r="C48" s="15"/>
      <c r="D48" s="15"/>
      <c r="E48" s="15"/>
      <c r="F48" s="15"/>
      <c r="G48" s="31"/>
      <c r="H48" s="15"/>
      <c r="I48" s="15"/>
      <c r="J48" s="15"/>
      <c r="K48" s="15"/>
      <c r="L48" s="15"/>
      <c r="M48" s="15"/>
      <c r="N48" s="14" t="s">
        <v>36</v>
      </c>
      <c r="O48" s="15"/>
      <c r="P48" s="15" t="s">
        <v>37</v>
      </c>
      <c r="Q48" s="16">
        <v>1.231</v>
      </c>
      <c r="R48" s="15" t="s">
        <v>38</v>
      </c>
      <c r="S48" s="15" t="s">
        <v>39</v>
      </c>
      <c r="T48" s="17">
        <f t="shared" si="0"/>
        <v>1.231</v>
      </c>
      <c r="U48" s="15" t="s">
        <v>40</v>
      </c>
      <c r="V48" s="18" t="s">
        <v>256</v>
      </c>
      <c r="W48" s="18" t="s">
        <v>220</v>
      </c>
    </row>
    <row r="49" spans="1:23" ht="34.5" customHeight="1">
      <c r="A49" s="14">
        <v>38</v>
      </c>
      <c r="B49" s="15" t="s">
        <v>312</v>
      </c>
      <c r="C49" s="15"/>
      <c r="D49" s="15"/>
      <c r="E49" s="15"/>
      <c r="F49" s="15"/>
      <c r="G49" s="31"/>
      <c r="H49" s="15"/>
      <c r="I49" s="15"/>
      <c r="J49" s="15"/>
      <c r="K49" s="15"/>
      <c r="L49" s="15"/>
      <c r="M49" s="15"/>
      <c r="N49" s="14" t="s">
        <v>36</v>
      </c>
      <c r="O49" s="15"/>
      <c r="P49" s="15" t="s">
        <v>37</v>
      </c>
      <c r="Q49" s="19">
        <v>0.486</v>
      </c>
      <c r="R49" s="15" t="s">
        <v>38</v>
      </c>
      <c r="S49" s="15" t="s">
        <v>39</v>
      </c>
      <c r="T49" s="17">
        <f t="shared" si="0"/>
        <v>0.486</v>
      </c>
      <c r="U49" s="15" t="s">
        <v>40</v>
      </c>
      <c r="V49" s="18" t="s">
        <v>257</v>
      </c>
      <c r="W49" s="18" t="s">
        <v>220</v>
      </c>
    </row>
    <row r="50" spans="1:23" ht="34.5" customHeight="1">
      <c r="A50" s="14">
        <v>39</v>
      </c>
      <c r="B50" s="15" t="s">
        <v>312</v>
      </c>
      <c r="C50" s="15"/>
      <c r="D50" s="15"/>
      <c r="E50" s="15"/>
      <c r="F50" s="15"/>
      <c r="G50" s="31"/>
      <c r="H50" s="15"/>
      <c r="I50" s="15"/>
      <c r="J50" s="15"/>
      <c r="K50" s="15"/>
      <c r="L50" s="15"/>
      <c r="M50" s="15"/>
      <c r="N50" s="14" t="s">
        <v>36</v>
      </c>
      <c r="O50" s="15"/>
      <c r="P50" s="15" t="s">
        <v>37</v>
      </c>
      <c r="Q50" s="16">
        <v>5.913</v>
      </c>
      <c r="R50" s="15" t="s">
        <v>38</v>
      </c>
      <c r="S50" s="15" t="s">
        <v>39</v>
      </c>
      <c r="T50" s="17">
        <f t="shared" si="0"/>
        <v>5.913</v>
      </c>
      <c r="U50" s="15" t="s">
        <v>40</v>
      </c>
      <c r="V50" s="18" t="s">
        <v>258</v>
      </c>
      <c r="W50" s="18" t="s">
        <v>220</v>
      </c>
    </row>
    <row r="51" spans="1:23" ht="34.5" customHeight="1">
      <c r="A51" s="14">
        <v>40</v>
      </c>
      <c r="B51" s="15" t="s">
        <v>312</v>
      </c>
      <c r="C51" s="15"/>
      <c r="D51" s="15"/>
      <c r="E51" s="15"/>
      <c r="F51" s="15"/>
      <c r="G51" s="31"/>
      <c r="H51" s="15"/>
      <c r="I51" s="15"/>
      <c r="J51" s="15"/>
      <c r="K51" s="15"/>
      <c r="L51" s="15"/>
      <c r="M51" s="15"/>
      <c r="N51" s="14" t="s">
        <v>36</v>
      </c>
      <c r="O51" s="15"/>
      <c r="P51" s="15" t="s">
        <v>37</v>
      </c>
      <c r="Q51" s="16">
        <v>1.142</v>
      </c>
      <c r="R51" s="15" t="s">
        <v>38</v>
      </c>
      <c r="S51" s="15" t="s">
        <v>39</v>
      </c>
      <c r="T51" s="17">
        <f t="shared" si="0"/>
        <v>1.142</v>
      </c>
      <c r="U51" s="15" t="s">
        <v>40</v>
      </c>
      <c r="V51" s="18" t="s">
        <v>259</v>
      </c>
      <c r="W51" s="18" t="s">
        <v>220</v>
      </c>
    </row>
    <row r="52" spans="1:23" ht="34.5" customHeight="1">
      <c r="A52" s="14">
        <v>41</v>
      </c>
      <c r="B52" s="15" t="s">
        <v>312</v>
      </c>
      <c r="C52" s="15"/>
      <c r="D52" s="15"/>
      <c r="E52" s="15"/>
      <c r="F52" s="15"/>
      <c r="G52" s="31"/>
      <c r="H52" s="15"/>
      <c r="I52" s="15"/>
      <c r="J52" s="15"/>
      <c r="K52" s="15"/>
      <c r="L52" s="15"/>
      <c r="M52" s="15"/>
      <c r="N52" s="14" t="s">
        <v>36</v>
      </c>
      <c r="O52" s="15"/>
      <c r="P52" s="15" t="s">
        <v>37</v>
      </c>
      <c r="Q52" s="16">
        <v>5.812</v>
      </c>
      <c r="R52" s="15" t="s">
        <v>38</v>
      </c>
      <c r="S52" s="15" t="s">
        <v>39</v>
      </c>
      <c r="T52" s="17">
        <f t="shared" si="0"/>
        <v>5.812</v>
      </c>
      <c r="U52" s="15" t="s">
        <v>40</v>
      </c>
      <c r="V52" s="18" t="s">
        <v>260</v>
      </c>
      <c r="W52" s="18" t="s">
        <v>220</v>
      </c>
    </row>
    <row r="53" spans="1:23" ht="34.5" customHeight="1">
      <c r="A53" s="14">
        <v>42</v>
      </c>
      <c r="B53" s="15" t="s">
        <v>312</v>
      </c>
      <c r="C53" s="15"/>
      <c r="D53" s="15"/>
      <c r="E53" s="15"/>
      <c r="F53" s="15"/>
      <c r="G53" s="31"/>
      <c r="H53" s="15"/>
      <c r="I53" s="15"/>
      <c r="J53" s="15"/>
      <c r="K53" s="15"/>
      <c r="L53" s="15"/>
      <c r="M53" s="15"/>
      <c r="N53" s="14" t="s">
        <v>36</v>
      </c>
      <c r="O53" s="15"/>
      <c r="P53" s="15" t="s">
        <v>37</v>
      </c>
      <c r="Q53" s="19">
        <v>0.281</v>
      </c>
      <c r="R53" s="15" t="s">
        <v>38</v>
      </c>
      <c r="S53" s="15" t="s">
        <v>39</v>
      </c>
      <c r="T53" s="17">
        <f t="shared" si="0"/>
        <v>0.281</v>
      </c>
      <c r="U53" s="15" t="s">
        <v>40</v>
      </c>
      <c r="V53" s="18" t="s">
        <v>261</v>
      </c>
      <c r="W53" s="18" t="s">
        <v>220</v>
      </c>
    </row>
    <row r="54" spans="1:23" ht="34.5" customHeight="1">
      <c r="A54" s="14">
        <v>43</v>
      </c>
      <c r="B54" s="15" t="s">
        <v>312</v>
      </c>
      <c r="C54" s="15"/>
      <c r="D54" s="15"/>
      <c r="E54" s="15"/>
      <c r="F54" s="15"/>
      <c r="G54" s="31"/>
      <c r="H54" s="15"/>
      <c r="I54" s="15"/>
      <c r="J54" s="15"/>
      <c r="K54" s="15"/>
      <c r="L54" s="15"/>
      <c r="M54" s="15"/>
      <c r="N54" s="14" t="s">
        <v>36</v>
      </c>
      <c r="O54" s="15"/>
      <c r="P54" s="15" t="s">
        <v>37</v>
      </c>
      <c r="Q54" s="16">
        <v>17.568</v>
      </c>
      <c r="R54" s="15" t="s">
        <v>38</v>
      </c>
      <c r="S54" s="15" t="s">
        <v>39</v>
      </c>
      <c r="T54" s="17">
        <f t="shared" si="0"/>
        <v>17.568</v>
      </c>
      <c r="U54" s="15" t="s">
        <v>40</v>
      </c>
      <c r="V54" s="18" t="s">
        <v>262</v>
      </c>
      <c r="W54" s="18" t="s">
        <v>220</v>
      </c>
    </row>
    <row r="55" spans="1:23" ht="34.5" customHeight="1">
      <c r="A55" s="14">
        <v>44</v>
      </c>
      <c r="B55" s="15" t="s">
        <v>312</v>
      </c>
      <c r="C55" s="15"/>
      <c r="D55" s="15"/>
      <c r="E55" s="15"/>
      <c r="F55" s="15"/>
      <c r="G55" s="31"/>
      <c r="H55" s="15"/>
      <c r="I55" s="15"/>
      <c r="J55" s="15"/>
      <c r="K55" s="15"/>
      <c r="L55" s="15"/>
      <c r="M55" s="15"/>
      <c r="N55" s="14" t="s">
        <v>36</v>
      </c>
      <c r="O55" s="15"/>
      <c r="P55" s="15" t="s">
        <v>37</v>
      </c>
      <c r="Q55" s="16">
        <v>1.47</v>
      </c>
      <c r="R55" s="15" t="s">
        <v>38</v>
      </c>
      <c r="S55" s="15" t="s">
        <v>39</v>
      </c>
      <c r="T55" s="17">
        <f t="shared" si="0"/>
        <v>1.47</v>
      </c>
      <c r="U55" s="15" t="s">
        <v>40</v>
      </c>
      <c r="V55" s="18" t="s">
        <v>263</v>
      </c>
      <c r="W55" s="18" t="s">
        <v>220</v>
      </c>
    </row>
    <row r="56" spans="1:23" ht="34.5" customHeight="1">
      <c r="A56" s="14">
        <v>45</v>
      </c>
      <c r="B56" s="15" t="s">
        <v>312</v>
      </c>
      <c r="C56" s="15"/>
      <c r="D56" s="15"/>
      <c r="E56" s="15"/>
      <c r="F56" s="15"/>
      <c r="G56" s="31"/>
      <c r="H56" s="15"/>
      <c r="I56" s="15"/>
      <c r="J56" s="15"/>
      <c r="K56" s="15"/>
      <c r="L56" s="15"/>
      <c r="M56" s="15"/>
      <c r="N56" s="14" t="s">
        <v>36</v>
      </c>
      <c r="O56" s="15"/>
      <c r="P56" s="15" t="s">
        <v>37</v>
      </c>
      <c r="Q56" s="16">
        <v>1.165</v>
      </c>
      <c r="R56" s="15" t="s">
        <v>38</v>
      </c>
      <c r="S56" s="15" t="s">
        <v>39</v>
      </c>
      <c r="T56" s="17">
        <f t="shared" si="0"/>
        <v>1.165</v>
      </c>
      <c r="U56" s="15" t="s">
        <v>40</v>
      </c>
      <c r="V56" s="18" t="s">
        <v>264</v>
      </c>
      <c r="W56" s="18" t="s">
        <v>220</v>
      </c>
    </row>
    <row r="57" spans="1:23" ht="34.5" customHeight="1">
      <c r="A57" s="14">
        <v>46</v>
      </c>
      <c r="B57" s="15" t="s">
        <v>312</v>
      </c>
      <c r="C57" s="15"/>
      <c r="D57" s="15"/>
      <c r="E57" s="15"/>
      <c r="F57" s="15"/>
      <c r="G57" s="31"/>
      <c r="H57" s="15"/>
      <c r="I57" s="15"/>
      <c r="J57" s="15"/>
      <c r="K57" s="15"/>
      <c r="L57" s="15"/>
      <c r="M57" s="15"/>
      <c r="N57" s="14" t="s">
        <v>36</v>
      </c>
      <c r="O57" s="15"/>
      <c r="P57" s="15" t="s">
        <v>37</v>
      </c>
      <c r="Q57" s="16">
        <v>1.048</v>
      </c>
      <c r="R57" s="15" t="s">
        <v>38</v>
      </c>
      <c r="S57" s="15" t="s">
        <v>39</v>
      </c>
      <c r="T57" s="17">
        <f t="shared" si="0"/>
        <v>1.048</v>
      </c>
      <c r="U57" s="15" t="s">
        <v>40</v>
      </c>
      <c r="V57" s="18" t="s">
        <v>265</v>
      </c>
      <c r="W57" s="18" t="s">
        <v>220</v>
      </c>
    </row>
    <row r="58" spans="1:23" ht="34.5" customHeight="1">
      <c r="A58" s="14">
        <v>47</v>
      </c>
      <c r="B58" s="15" t="s">
        <v>312</v>
      </c>
      <c r="C58" s="15"/>
      <c r="D58" s="15"/>
      <c r="E58" s="15"/>
      <c r="F58" s="15"/>
      <c r="G58" s="31"/>
      <c r="H58" s="15"/>
      <c r="I58" s="15"/>
      <c r="J58" s="15"/>
      <c r="K58" s="15"/>
      <c r="L58" s="15"/>
      <c r="M58" s="15"/>
      <c r="N58" s="14" t="s">
        <v>36</v>
      </c>
      <c r="O58" s="15"/>
      <c r="P58" s="15" t="s">
        <v>37</v>
      </c>
      <c r="Q58" s="16">
        <v>1.147</v>
      </c>
      <c r="R58" s="15" t="s">
        <v>38</v>
      </c>
      <c r="S58" s="15" t="s">
        <v>39</v>
      </c>
      <c r="T58" s="17">
        <f t="shared" si="0"/>
        <v>1.147</v>
      </c>
      <c r="U58" s="15" t="s">
        <v>40</v>
      </c>
      <c r="V58" s="18" t="s">
        <v>266</v>
      </c>
      <c r="W58" s="18" t="s">
        <v>50</v>
      </c>
    </row>
    <row r="59" spans="1:23" ht="34.5" customHeight="1">
      <c r="A59" s="14">
        <v>48</v>
      </c>
      <c r="B59" s="15" t="s">
        <v>312</v>
      </c>
      <c r="C59" s="15"/>
      <c r="D59" s="15"/>
      <c r="E59" s="15"/>
      <c r="F59" s="15"/>
      <c r="G59" s="31"/>
      <c r="H59" s="15"/>
      <c r="I59" s="15"/>
      <c r="J59" s="15"/>
      <c r="K59" s="15"/>
      <c r="L59" s="15"/>
      <c r="M59" s="15"/>
      <c r="N59" s="14" t="s">
        <v>36</v>
      </c>
      <c r="O59" s="15"/>
      <c r="P59" s="15" t="s">
        <v>37</v>
      </c>
      <c r="Q59" s="16">
        <v>6.389</v>
      </c>
      <c r="R59" s="15" t="s">
        <v>38</v>
      </c>
      <c r="S59" s="15" t="s">
        <v>39</v>
      </c>
      <c r="T59" s="17">
        <f t="shared" si="0"/>
        <v>6.389</v>
      </c>
      <c r="U59" s="15" t="s">
        <v>40</v>
      </c>
      <c r="V59" s="18" t="s">
        <v>267</v>
      </c>
      <c r="W59" s="18" t="s">
        <v>50</v>
      </c>
    </row>
    <row r="60" spans="1:23" ht="34.5" customHeight="1">
      <c r="A60" s="14">
        <v>49</v>
      </c>
      <c r="B60" s="15" t="s">
        <v>312</v>
      </c>
      <c r="C60" s="15"/>
      <c r="D60" s="15"/>
      <c r="E60" s="15"/>
      <c r="F60" s="15"/>
      <c r="G60" s="31"/>
      <c r="H60" s="15"/>
      <c r="I60" s="15"/>
      <c r="J60" s="15"/>
      <c r="K60" s="15"/>
      <c r="L60" s="15"/>
      <c r="M60" s="15"/>
      <c r="N60" s="14" t="s">
        <v>36</v>
      </c>
      <c r="O60" s="15"/>
      <c r="P60" s="15" t="s">
        <v>37</v>
      </c>
      <c r="Q60" s="16">
        <v>23.612</v>
      </c>
      <c r="R60" s="15" t="s">
        <v>38</v>
      </c>
      <c r="S60" s="15" t="s">
        <v>39</v>
      </c>
      <c r="T60" s="17">
        <f t="shared" si="0"/>
        <v>23.612</v>
      </c>
      <c r="U60" s="15" t="s">
        <v>40</v>
      </c>
      <c r="V60" s="18" t="s">
        <v>268</v>
      </c>
      <c r="W60" s="18" t="s">
        <v>50</v>
      </c>
    </row>
    <row r="61" spans="1:23" ht="34.5" customHeight="1">
      <c r="A61" s="14">
        <v>50</v>
      </c>
      <c r="B61" s="15" t="s">
        <v>312</v>
      </c>
      <c r="C61" s="15"/>
      <c r="D61" s="15"/>
      <c r="E61" s="15"/>
      <c r="F61" s="15"/>
      <c r="G61" s="31"/>
      <c r="H61" s="15"/>
      <c r="I61" s="15"/>
      <c r="J61" s="15"/>
      <c r="K61" s="15"/>
      <c r="L61" s="15"/>
      <c r="M61" s="15"/>
      <c r="N61" s="14" t="s">
        <v>36</v>
      </c>
      <c r="O61" s="15"/>
      <c r="P61" s="15" t="s">
        <v>37</v>
      </c>
      <c r="Q61" s="16">
        <v>4.114</v>
      </c>
      <c r="R61" s="15" t="s">
        <v>38</v>
      </c>
      <c r="S61" s="15" t="s">
        <v>39</v>
      </c>
      <c r="T61" s="17">
        <f t="shared" si="0"/>
        <v>4.114</v>
      </c>
      <c r="U61" s="15" t="s">
        <v>40</v>
      </c>
      <c r="V61" s="18" t="s">
        <v>269</v>
      </c>
      <c r="W61" s="18" t="s">
        <v>50</v>
      </c>
    </row>
    <row r="62" spans="1:23" ht="34.5" customHeight="1">
      <c r="A62" s="14">
        <v>51</v>
      </c>
      <c r="B62" s="15" t="s">
        <v>312</v>
      </c>
      <c r="C62" s="15"/>
      <c r="D62" s="15"/>
      <c r="E62" s="15"/>
      <c r="F62" s="15"/>
      <c r="G62" s="31"/>
      <c r="H62" s="15"/>
      <c r="I62" s="15"/>
      <c r="J62" s="15"/>
      <c r="K62" s="15"/>
      <c r="L62" s="15"/>
      <c r="M62" s="15"/>
      <c r="N62" s="14" t="s">
        <v>36</v>
      </c>
      <c r="O62" s="15"/>
      <c r="P62" s="15" t="s">
        <v>37</v>
      </c>
      <c r="Q62" s="16">
        <v>2.01</v>
      </c>
      <c r="R62" s="15" t="s">
        <v>38</v>
      </c>
      <c r="S62" s="15" t="s">
        <v>39</v>
      </c>
      <c r="T62" s="17">
        <f t="shared" si="0"/>
        <v>2.01</v>
      </c>
      <c r="U62" s="15" t="s">
        <v>40</v>
      </c>
      <c r="V62" s="18" t="s">
        <v>270</v>
      </c>
      <c r="W62" s="18" t="s">
        <v>50</v>
      </c>
    </row>
    <row r="63" spans="1:23" ht="49.5" customHeight="1">
      <c r="A63" s="20" t="s">
        <v>41</v>
      </c>
      <c r="B63" s="20" t="s">
        <v>42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2"/>
      <c r="R63" s="21"/>
      <c r="S63" s="21"/>
      <c r="T63" s="22"/>
      <c r="U63" s="21"/>
      <c r="V63" s="21"/>
      <c r="W63" s="20"/>
    </row>
    <row r="64" spans="1:23" ht="60" customHeight="1">
      <c r="A64" s="23">
        <v>1</v>
      </c>
      <c r="B64" s="24" t="s">
        <v>43</v>
      </c>
      <c r="C64" s="24"/>
      <c r="D64" s="24"/>
      <c r="E64" s="24"/>
      <c r="F64" s="24"/>
      <c r="G64" s="25"/>
      <c r="H64" s="23"/>
      <c r="I64" s="24"/>
      <c r="J64" s="24"/>
      <c r="K64" s="24"/>
      <c r="L64" s="24"/>
      <c r="M64" s="26"/>
      <c r="N64" s="23" t="s">
        <v>36</v>
      </c>
      <c r="O64" s="24"/>
      <c r="P64" s="27" t="s">
        <v>44</v>
      </c>
      <c r="Q64" s="28">
        <v>84</v>
      </c>
      <c r="R64" s="24" t="s">
        <v>38</v>
      </c>
      <c r="S64" s="29" t="s">
        <v>39</v>
      </c>
      <c r="T64" s="30">
        <f>Q64</f>
        <v>84</v>
      </c>
      <c r="U64" s="27" t="s">
        <v>45</v>
      </c>
      <c r="V64" s="27" t="s">
        <v>46</v>
      </c>
      <c r="W64" s="23" t="s">
        <v>43</v>
      </c>
    </row>
    <row r="65" spans="1:23" ht="60" customHeight="1">
      <c r="A65" s="27">
        <v>2</v>
      </c>
      <c r="B65" s="27" t="s">
        <v>99</v>
      </c>
      <c r="C65" s="31"/>
      <c r="D65" s="31"/>
      <c r="E65" s="31"/>
      <c r="F65" s="31"/>
      <c r="G65" s="27"/>
      <c r="H65" s="31"/>
      <c r="I65" s="31"/>
      <c r="J65" s="31"/>
      <c r="K65" s="31"/>
      <c r="L65" s="31"/>
      <c r="M65" s="32"/>
      <c r="N65" s="27" t="s">
        <v>36</v>
      </c>
      <c r="O65" s="31"/>
      <c r="P65" s="27" t="s">
        <v>98</v>
      </c>
      <c r="Q65" s="33">
        <v>27.84</v>
      </c>
      <c r="R65" s="31" t="s">
        <v>38</v>
      </c>
      <c r="S65" s="34" t="s">
        <v>39</v>
      </c>
      <c r="T65" s="35">
        <f>Q65</f>
        <v>27.84</v>
      </c>
      <c r="U65" s="27" t="s">
        <v>100</v>
      </c>
      <c r="V65" s="27" t="s">
        <v>101</v>
      </c>
      <c r="W65" s="27" t="s">
        <v>99</v>
      </c>
    </row>
    <row r="66" spans="1:23" ht="60" customHeight="1">
      <c r="A66" s="27">
        <v>3</v>
      </c>
      <c r="B66" s="27" t="s">
        <v>102</v>
      </c>
      <c r="C66" s="31"/>
      <c r="D66" s="31"/>
      <c r="E66" s="31"/>
      <c r="F66" s="31"/>
      <c r="G66" s="27"/>
      <c r="H66" s="31"/>
      <c r="I66" s="31"/>
      <c r="J66" s="31"/>
      <c r="K66" s="31"/>
      <c r="L66" s="31"/>
      <c r="M66" s="32"/>
      <c r="N66" s="27" t="s">
        <v>36</v>
      </c>
      <c r="O66" s="31"/>
      <c r="P66" s="27" t="s">
        <v>44</v>
      </c>
      <c r="Q66" s="33">
        <v>1.2</v>
      </c>
      <c r="R66" s="31" t="s">
        <v>38</v>
      </c>
      <c r="S66" s="34" t="s">
        <v>39</v>
      </c>
      <c r="T66" s="35">
        <f>Q66</f>
        <v>1.2</v>
      </c>
      <c r="U66" s="27" t="s">
        <v>103</v>
      </c>
      <c r="V66" s="27" t="s">
        <v>104</v>
      </c>
      <c r="W66" s="27" t="s">
        <v>102</v>
      </c>
    </row>
    <row r="67" spans="1:23" ht="60" customHeight="1">
      <c r="A67" s="27">
        <v>4</v>
      </c>
      <c r="B67" s="27" t="s">
        <v>102</v>
      </c>
      <c r="C67" s="31"/>
      <c r="D67" s="31"/>
      <c r="E67" s="31"/>
      <c r="F67" s="31"/>
      <c r="G67" s="27"/>
      <c r="H67" s="31"/>
      <c r="I67" s="31"/>
      <c r="J67" s="31"/>
      <c r="K67" s="31"/>
      <c r="L67" s="31"/>
      <c r="M67" s="32"/>
      <c r="N67" s="27" t="s">
        <v>36</v>
      </c>
      <c r="O67" s="31"/>
      <c r="P67" s="27" t="s">
        <v>44</v>
      </c>
      <c r="Q67" s="33">
        <v>43.609</v>
      </c>
      <c r="R67" s="31" t="s">
        <v>38</v>
      </c>
      <c r="S67" s="34" t="s">
        <v>39</v>
      </c>
      <c r="T67" s="35">
        <f aca="true" t="shared" si="1" ref="T67:T80">Q67</f>
        <v>43.609</v>
      </c>
      <c r="U67" s="27" t="s">
        <v>47</v>
      </c>
      <c r="V67" s="27" t="s">
        <v>105</v>
      </c>
      <c r="W67" s="27" t="s">
        <v>102</v>
      </c>
    </row>
    <row r="68" spans="1:23" ht="60" customHeight="1">
      <c r="A68" s="23">
        <v>5</v>
      </c>
      <c r="B68" s="27" t="s">
        <v>102</v>
      </c>
      <c r="C68" s="31"/>
      <c r="D68" s="31"/>
      <c r="E68" s="31"/>
      <c r="F68" s="31"/>
      <c r="G68" s="27"/>
      <c r="H68" s="31"/>
      <c r="I68" s="31"/>
      <c r="J68" s="31"/>
      <c r="K68" s="31"/>
      <c r="L68" s="31"/>
      <c r="M68" s="32"/>
      <c r="N68" s="27" t="s">
        <v>36</v>
      </c>
      <c r="O68" s="31"/>
      <c r="P68" s="27" t="s">
        <v>106</v>
      </c>
      <c r="Q68" s="33">
        <v>5.08</v>
      </c>
      <c r="R68" s="31" t="s">
        <v>38</v>
      </c>
      <c r="S68" s="34" t="s">
        <v>39</v>
      </c>
      <c r="T68" s="35">
        <f t="shared" si="1"/>
        <v>5.08</v>
      </c>
      <c r="U68" s="27" t="s">
        <v>107</v>
      </c>
      <c r="V68" s="27" t="s">
        <v>108</v>
      </c>
      <c r="W68" s="36">
        <v>44305</v>
      </c>
    </row>
    <row r="69" spans="1:23" ht="60" customHeight="1">
      <c r="A69" s="27">
        <v>6</v>
      </c>
      <c r="B69" s="27" t="s">
        <v>102</v>
      </c>
      <c r="C69" s="31"/>
      <c r="D69" s="31"/>
      <c r="E69" s="31"/>
      <c r="F69" s="31"/>
      <c r="G69" s="27"/>
      <c r="H69" s="31"/>
      <c r="I69" s="31"/>
      <c r="J69" s="31"/>
      <c r="K69" s="31"/>
      <c r="L69" s="31"/>
      <c r="M69" s="32"/>
      <c r="N69" s="27" t="s">
        <v>36</v>
      </c>
      <c r="O69" s="31"/>
      <c r="P69" s="27" t="s">
        <v>110</v>
      </c>
      <c r="Q69" s="33">
        <v>64.26</v>
      </c>
      <c r="R69" s="31" t="s">
        <v>38</v>
      </c>
      <c r="S69" s="34" t="s">
        <v>39</v>
      </c>
      <c r="T69" s="35">
        <f t="shared" si="1"/>
        <v>64.26</v>
      </c>
      <c r="U69" s="27" t="s">
        <v>109</v>
      </c>
      <c r="V69" s="27" t="s">
        <v>111</v>
      </c>
      <c r="W69" s="27" t="s">
        <v>102</v>
      </c>
    </row>
    <row r="70" spans="1:23" ht="60" customHeight="1">
      <c r="A70" s="27">
        <v>7</v>
      </c>
      <c r="B70" s="27" t="s">
        <v>115</v>
      </c>
      <c r="C70" s="31"/>
      <c r="D70" s="31"/>
      <c r="E70" s="31"/>
      <c r="F70" s="31"/>
      <c r="G70" s="27"/>
      <c r="H70" s="31"/>
      <c r="I70" s="31"/>
      <c r="J70" s="31"/>
      <c r="K70" s="31"/>
      <c r="L70" s="31"/>
      <c r="M70" s="32"/>
      <c r="N70" s="27" t="s">
        <v>36</v>
      </c>
      <c r="O70" s="31"/>
      <c r="P70" s="27" t="s">
        <v>119</v>
      </c>
      <c r="Q70" s="33">
        <v>18.876</v>
      </c>
      <c r="R70" s="31" t="s">
        <v>38</v>
      </c>
      <c r="S70" s="34" t="s">
        <v>39</v>
      </c>
      <c r="T70" s="35">
        <f t="shared" si="1"/>
        <v>18.876</v>
      </c>
      <c r="U70" s="27" t="s">
        <v>120</v>
      </c>
      <c r="V70" s="27" t="s">
        <v>121</v>
      </c>
      <c r="W70" s="27" t="s">
        <v>115</v>
      </c>
    </row>
    <row r="71" spans="1:23" ht="60" customHeight="1">
      <c r="A71" s="27">
        <v>8</v>
      </c>
      <c r="B71" s="27" t="s">
        <v>122</v>
      </c>
      <c r="C71" s="31"/>
      <c r="D71" s="31"/>
      <c r="E71" s="31"/>
      <c r="F71" s="31"/>
      <c r="G71" s="27"/>
      <c r="H71" s="31"/>
      <c r="I71" s="31"/>
      <c r="J71" s="31"/>
      <c r="K71" s="31"/>
      <c r="L71" s="31"/>
      <c r="M71" s="32"/>
      <c r="N71" s="27" t="s">
        <v>36</v>
      </c>
      <c r="O71" s="31"/>
      <c r="P71" s="27" t="s">
        <v>123</v>
      </c>
      <c r="Q71" s="33">
        <v>60.497</v>
      </c>
      <c r="R71" s="31" t="s">
        <v>38</v>
      </c>
      <c r="S71" s="34" t="s">
        <v>39</v>
      </c>
      <c r="T71" s="35">
        <f t="shared" si="1"/>
        <v>60.497</v>
      </c>
      <c r="U71" s="27" t="s">
        <v>124</v>
      </c>
      <c r="V71" s="27" t="s">
        <v>125</v>
      </c>
      <c r="W71" s="27" t="s">
        <v>122</v>
      </c>
    </row>
    <row r="72" spans="1:23" ht="60" customHeight="1">
      <c r="A72" s="23">
        <v>9</v>
      </c>
      <c r="B72" s="27" t="s">
        <v>127</v>
      </c>
      <c r="C72" s="31"/>
      <c r="D72" s="31"/>
      <c r="E72" s="31"/>
      <c r="F72" s="31"/>
      <c r="G72" s="37"/>
      <c r="H72" s="31"/>
      <c r="I72" s="31"/>
      <c r="J72" s="31"/>
      <c r="K72" s="31"/>
      <c r="L72" s="31"/>
      <c r="M72" s="32"/>
      <c r="N72" s="27" t="s">
        <v>36</v>
      </c>
      <c r="O72" s="31"/>
      <c r="P72" s="27" t="s">
        <v>126</v>
      </c>
      <c r="Q72" s="33">
        <v>85.987</v>
      </c>
      <c r="R72" s="31" t="s">
        <v>38</v>
      </c>
      <c r="S72" s="34" t="s">
        <v>39</v>
      </c>
      <c r="T72" s="35">
        <f t="shared" si="1"/>
        <v>85.987</v>
      </c>
      <c r="U72" s="27" t="s">
        <v>48</v>
      </c>
      <c r="V72" s="27" t="s">
        <v>128</v>
      </c>
      <c r="W72" s="27" t="s">
        <v>127</v>
      </c>
    </row>
    <row r="73" spans="1:23" ht="60" customHeight="1">
      <c r="A73" s="27">
        <v>10</v>
      </c>
      <c r="B73" s="27" t="s">
        <v>127</v>
      </c>
      <c r="C73" s="31"/>
      <c r="D73" s="31"/>
      <c r="E73" s="31"/>
      <c r="F73" s="31"/>
      <c r="G73" s="27"/>
      <c r="H73" s="31"/>
      <c r="I73" s="31"/>
      <c r="J73" s="31"/>
      <c r="K73" s="31"/>
      <c r="L73" s="31"/>
      <c r="M73" s="32"/>
      <c r="N73" s="27" t="s">
        <v>36</v>
      </c>
      <c r="O73" s="31"/>
      <c r="P73" s="27" t="s">
        <v>129</v>
      </c>
      <c r="Q73" s="33">
        <v>28.743</v>
      </c>
      <c r="R73" s="31" t="s">
        <v>38</v>
      </c>
      <c r="S73" s="34" t="s">
        <v>39</v>
      </c>
      <c r="T73" s="35">
        <f t="shared" si="1"/>
        <v>28.743</v>
      </c>
      <c r="U73" s="27" t="s">
        <v>49</v>
      </c>
      <c r="V73" s="27" t="s">
        <v>130</v>
      </c>
      <c r="W73" s="27" t="s">
        <v>127</v>
      </c>
    </row>
    <row r="74" spans="1:23" ht="60" customHeight="1">
      <c r="A74" s="27">
        <v>11</v>
      </c>
      <c r="B74" s="27" t="s">
        <v>127</v>
      </c>
      <c r="C74" s="31"/>
      <c r="D74" s="31"/>
      <c r="E74" s="31"/>
      <c r="F74" s="31"/>
      <c r="G74" s="27"/>
      <c r="H74" s="31"/>
      <c r="I74" s="31"/>
      <c r="J74" s="31"/>
      <c r="K74" s="31"/>
      <c r="L74" s="31"/>
      <c r="M74" s="32"/>
      <c r="N74" s="27" t="s">
        <v>36</v>
      </c>
      <c r="O74" s="31"/>
      <c r="P74" s="27" t="s">
        <v>131</v>
      </c>
      <c r="Q74" s="33">
        <v>39.765</v>
      </c>
      <c r="R74" s="31" t="s">
        <v>38</v>
      </c>
      <c r="S74" s="34" t="s">
        <v>39</v>
      </c>
      <c r="T74" s="35">
        <f t="shared" si="1"/>
        <v>39.765</v>
      </c>
      <c r="U74" s="27" t="s">
        <v>132</v>
      </c>
      <c r="V74" s="27" t="s">
        <v>133</v>
      </c>
      <c r="W74" s="27" t="s">
        <v>127</v>
      </c>
    </row>
    <row r="75" spans="1:23" ht="60" customHeight="1">
      <c r="A75" s="27">
        <v>12</v>
      </c>
      <c r="B75" s="27" t="s">
        <v>135</v>
      </c>
      <c r="C75" s="31"/>
      <c r="D75" s="31"/>
      <c r="E75" s="31"/>
      <c r="F75" s="31"/>
      <c r="G75" s="27"/>
      <c r="H75" s="31"/>
      <c r="I75" s="31"/>
      <c r="J75" s="31"/>
      <c r="K75" s="31"/>
      <c r="L75" s="31"/>
      <c r="M75" s="32"/>
      <c r="N75" s="27" t="s">
        <v>36</v>
      </c>
      <c r="O75" s="31"/>
      <c r="P75" s="27" t="s">
        <v>134</v>
      </c>
      <c r="Q75" s="33">
        <v>102.8</v>
      </c>
      <c r="R75" s="31" t="s">
        <v>38</v>
      </c>
      <c r="S75" s="34" t="s">
        <v>39</v>
      </c>
      <c r="T75" s="35">
        <f t="shared" si="1"/>
        <v>102.8</v>
      </c>
      <c r="U75" s="27" t="s">
        <v>136</v>
      </c>
      <c r="V75" s="38" t="s">
        <v>322</v>
      </c>
      <c r="W75" s="27" t="s">
        <v>137</v>
      </c>
    </row>
    <row r="76" spans="1:23" ht="60" customHeight="1">
      <c r="A76" s="23">
        <v>13</v>
      </c>
      <c r="B76" s="27" t="s">
        <v>135</v>
      </c>
      <c r="C76" s="31"/>
      <c r="D76" s="31"/>
      <c r="E76" s="31"/>
      <c r="F76" s="31"/>
      <c r="G76" s="27"/>
      <c r="H76" s="31"/>
      <c r="I76" s="31"/>
      <c r="J76" s="31"/>
      <c r="K76" s="31"/>
      <c r="L76" s="31"/>
      <c r="M76" s="32"/>
      <c r="N76" s="27" t="s">
        <v>36</v>
      </c>
      <c r="O76" s="31"/>
      <c r="P76" s="27" t="s">
        <v>140</v>
      </c>
      <c r="Q76" s="33">
        <v>3.02</v>
      </c>
      <c r="R76" s="31" t="s">
        <v>38</v>
      </c>
      <c r="S76" s="34" t="s">
        <v>39</v>
      </c>
      <c r="T76" s="35">
        <f t="shared" si="1"/>
        <v>3.02</v>
      </c>
      <c r="U76" s="27" t="s">
        <v>138</v>
      </c>
      <c r="V76" s="27" t="s">
        <v>139</v>
      </c>
      <c r="W76" s="27" t="s">
        <v>135</v>
      </c>
    </row>
    <row r="77" spans="1:23" ht="60" customHeight="1">
      <c r="A77" s="27">
        <v>14</v>
      </c>
      <c r="B77" s="27" t="s">
        <v>135</v>
      </c>
      <c r="C77" s="31"/>
      <c r="D77" s="31"/>
      <c r="E77" s="31"/>
      <c r="F77" s="31"/>
      <c r="G77" s="27"/>
      <c r="H77" s="31"/>
      <c r="I77" s="31"/>
      <c r="J77" s="31"/>
      <c r="K77" s="31"/>
      <c r="L77" s="31"/>
      <c r="M77" s="32"/>
      <c r="N77" s="27" t="s">
        <v>36</v>
      </c>
      <c r="O77" s="31"/>
      <c r="P77" s="27" t="s">
        <v>141</v>
      </c>
      <c r="Q77" s="33">
        <v>15.8</v>
      </c>
      <c r="R77" s="31" t="s">
        <v>38</v>
      </c>
      <c r="S77" s="34" t="s">
        <v>39</v>
      </c>
      <c r="T77" s="35">
        <f t="shared" si="1"/>
        <v>15.8</v>
      </c>
      <c r="U77" s="27" t="s">
        <v>109</v>
      </c>
      <c r="V77" s="27" t="s">
        <v>142</v>
      </c>
      <c r="W77" s="27" t="s">
        <v>135</v>
      </c>
    </row>
    <row r="78" spans="1:23" ht="60" customHeight="1">
      <c r="A78" s="27">
        <v>15</v>
      </c>
      <c r="B78" s="27" t="s">
        <v>153</v>
      </c>
      <c r="C78" s="31"/>
      <c r="D78" s="31"/>
      <c r="E78" s="31"/>
      <c r="F78" s="31"/>
      <c r="G78" s="27" t="s">
        <v>36</v>
      </c>
      <c r="H78" s="31"/>
      <c r="I78" s="31"/>
      <c r="J78" s="31"/>
      <c r="K78" s="31"/>
      <c r="L78" s="31"/>
      <c r="M78" s="32"/>
      <c r="N78" s="27"/>
      <c r="O78" s="31"/>
      <c r="P78" s="27" t="s">
        <v>152</v>
      </c>
      <c r="Q78" s="33">
        <v>1700</v>
      </c>
      <c r="R78" s="31" t="s">
        <v>38</v>
      </c>
      <c r="S78" s="34" t="s">
        <v>39</v>
      </c>
      <c r="T78" s="35">
        <f t="shared" si="1"/>
        <v>1700</v>
      </c>
      <c r="U78" s="27" t="s">
        <v>154</v>
      </c>
      <c r="V78" s="39" t="s">
        <v>323</v>
      </c>
      <c r="W78" s="27" t="s">
        <v>155</v>
      </c>
    </row>
    <row r="79" spans="1:23" ht="60" customHeight="1">
      <c r="A79" s="27">
        <v>16</v>
      </c>
      <c r="B79" s="27" t="s">
        <v>102</v>
      </c>
      <c r="C79" s="31"/>
      <c r="D79" s="31"/>
      <c r="E79" s="31"/>
      <c r="F79" s="31"/>
      <c r="G79" s="27"/>
      <c r="H79" s="31"/>
      <c r="I79" s="31"/>
      <c r="J79" s="31"/>
      <c r="K79" s="31"/>
      <c r="L79" s="31"/>
      <c r="M79" s="32"/>
      <c r="N79" s="27" t="s">
        <v>36</v>
      </c>
      <c r="O79" s="31"/>
      <c r="P79" s="27" t="s">
        <v>168</v>
      </c>
      <c r="Q79" s="33">
        <v>323.923</v>
      </c>
      <c r="R79" s="31" t="s">
        <v>38</v>
      </c>
      <c r="S79" s="34" t="s">
        <v>39</v>
      </c>
      <c r="T79" s="35">
        <f t="shared" si="1"/>
        <v>323.923</v>
      </c>
      <c r="U79" s="27" t="s">
        <v>169</v>
      </c>
      <c r="V79" s="38" t="s">
        <v>324</v>
      </c>
      <c r="W79" s="27" t="s">
        <v>170</v>
      </c>
    </row>
    <row r="80" spans="1:23" ht="60" customHeight="1">
      <c r="A80" s="23">
        <v>17</v>
      </c>
      <c r="B80" s="27" t="s">
        <v>177</v>
      </c>
      <c r="C80" s="31"/>
      <c r="D80" s="31"/>
      <c r="E80" s="31"/>
      <c r="F80" s="31"/>
      <c r="G80" s="27"/>
      <c r="H80" s="31"/>
      <c r="I80" s="31"/>
      <c r="J80" s="31"/>
      <c r="K80" s="31"/>
      <c r="L80" s="31"/>
      <c r="M80" s="32"/>
      <c r="N80" s="27" t="s">
        <v>36</v>
      </c>
      <c r="O80" s="31"/>
      <c r="P80" s="27" t="s">
        <v>178</v>
      </c>
      <c r="Q80" s="33">
        <v>11.6</v>
      </c>
      <c r="R80" s="31" t="s">
        <v>38</v>
      </c>
      <c r="S80" s="34" t="s">
        <v>39</v>
      </c>
      <c r="T80" s="35">
        <f t="shared" si="1"/>
        <v>11.6</v>
      </c>
      <c r="U80" s="27" t="s">
        <v>179</v>
      </c>
      <c r="V80" s="27" t="s">
        <v>180</v>
      </c>
      <c r="W80" s="27" t="s">
        <v>177</v>
      </c>
    </row>
    <row r="81" spans="1:23" ht="60" customHeight="1">
      <c r="A81" s="20" t="s">
        <v>52</v>
      </c>
      <c r="B81" s="20" t="s">
        <v>53</v>
      </c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2"/>
      <c r="S81" s="21"/>
      <c r="T81" s="21"/>
      <c r="U81" s="22"/>
      <c r="V81" s="21"/>
      <c r="W81" s="21"/>
    </row>
    <row r="82" spans="1:23" ht="60" customHeight="1">
      <c r="A82" s="20" t="s">
        <v>54</v>
      </c>
      <c r="B82" s="20" t="s">
        <v>55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2"/>
      <c r="R82" s="21"/>
      <c r="S82" s="21"/>
      <c r="T82" s="22"/>
      <c r="U82" s="21"/>
      <c r="V82" s="21"/>
      <c r="W82" s="20"/>
    </row>
    <row r="83" spans="1:23" ht="60" customHeight="1">
      <c r="A83" s="20" t="s">
        <v>36</v>
      </c>
      <c r="B83" s="20" t="s">
        <v>56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2"/>
      <c r="R83" s="21"/>
      <c r="S83" s="21"/>
      <c r="T83" s="22"/>
      <c r="U83" s="21"/>
      <c r="V83" s="21"/>
      <c r="W83" s="20"/>
    </row>
    <row r="84" spans="1:23" ht="60" customHeight="1">
      <c r="A84" s="27">
        <v>1</v>
      </c>
      <c r="B84" s="31" t="s">
        <v>159</v>
      </c>
      <c r="C84" s="31"/>
      <c r="D84" s="31"/>
      <c r="E84" s="31"/>
      <c r="F84" s="31"/>
      <c r="G84" s="105"/>
      <c r="H84" s="31"/>
      <c r="I84" s="31"/>
      <c r="J84" s="31"/>
      <c r="K84" s="31"/>
      <c r="L84" s="31"/>
      <c r="M84" s="31"/>
      <c r="N84" s="27" t="s">
        <v>36</v>
      </c>
      <c r="O84" s="31"/>
      <c r="P84" s="27" t="s">
        <v>57</v>
      </c>
      <c r="Q84" s="40">
        <v>2.192</v>
      </c>
      <c r="R84" s="41" t="s">
        <v>38</v>
      </c>
      <c r="S84" s="42" t="s">
        <v>39</v>
      </c>
      <c r="T84" s="43">
        <f>Q84</f>
        <v>2.192</v>
      </c>
      <c r="U84" s="37" t="s">
        <v>58</v>
      </c>
      <c r="V84" s="44" t="s">
        <v>293</v>
      </c>
      <c r="W84" s="44" t="s">
        <v>220</v>
      </c>
    </row>
    <row r="85" spans="1:23" ht="60" customHeight="1">
      <c r="A85" s="20" t="s">
        <v>59</v>
      </c>
      <c r="B85" s="20" t="s">
        <v>60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2"/>
      <c r="R85" s="21"/>
      <c r="S85" s="21"/>
      <c r="T85" s="22"/>
      <c r="U85" s="21"/>
      <c r="V85" s="21"/>
      <c r="W85" s="20"/>
    </row>
    <row r="86" spans="1:23" ht="60" customHeight="1">
      <c r="A86" s="20" t="s">
        <v>61</v>
      </c>
      <c r="B86" s="20" t="s">
        <v>62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2"/>
      <c r="R86" s="21"/>
      <c r="S86" s="21"/>
      <c r="T86" s="22"/>
      <c r="U86" s="21"/>
      <c r="V86" s="21"/>
      <c r="W86" s="20"/>
    </row>
    <row r="87" spans="1:23" ht="60" customHeight="1">
      <c r="A87" s="20" t="s">
        <v>63</v>
      </c>
      <c r="B87" s="20" t="s">
        <v>64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2"/>
      <c r="R87" s="21"/>
      <c r="S87" s="21"/>
      <c r="T87" s="22"/>
      <c r="U87" s="21"/>
      <c r="V87" s="21"/>
      <c r="W87" s="20"/>
    </row>
    <row r="88" spans="1:23" ht="60" customHeight="1">
      <c r="A88" s="20" t="s">
        <v>65</v>
      </c>
      <c r="B88" s="20" t="s">
        <v>66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2"/>
      <c r="R88" s="21"/>
      <c r="S88" s="21"/>
      <c r="T88" s="22"/>
      <c r="U88" s="21"/>
      <c r="V88" s="21"/>
      <c r="W88" s="20"/>
    </row>
    <row r="89" spans="1:23" ht="60" customHeight="1">
      <c r="A89" s="23">
        <v>1</v>
      </c>
      <c r="B89" s="24" t="s">
        <v>67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3" t="s">
        <v>36</v>
      </c>
      <c r="O89" s="24"/>
      <c r="P89" s="45" t="s">
        <v>68</v>
      </c>
      <c r="Q89" s="46">
        <v>108</v>
      </c>
      <c r="R89" s="24" t="s">
        <v>38</v>
      </c>
      <c r="S89" s="29" t="s">
        <v>39</v>
      </c>
      <c r="T89" s="47">
        <f aca="true" t="shared" si="2" ref="T89:T108">Q89</f>
        <v>108</v>
      </c>
      <c r="U89" s="23" t="s">
        <v>69</v>
      </c>
      <c r="V89" s="23" t="s">
        <v>70</v>
      </c>
      <c r="W89" s="48" t="s">
        <v>67</v>
      </c>
    </row>
    <row r="90" spans="1:23" ht="60" customHeight="1">
      <c r="A90" s="23">
        <v>2</v>
      </c>
      <c r="B90" s="24" t="s">
        <v>71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3" t="s">
        <v>36</v>
      </c>
      <c r="O90" s="24"/>
      <c r="P90" s="45" t="s">
        <v>68</v>
      </c>
      <c r="Q90" s="49">
        <v>0.96</v>
      </c>
      <c r="R90" s="24" t="s">
        <v>38</v>
      </c>
      <c r="S90" s="29" t="s">
        <v>39</v>
      </c>
      <c r="T90" s="47">
        <f t="shared" si="2"/>
        <v>0.96</v>
      </c>
      <c r="U90" s="23" t="s">
        <v>72</v>
      </c>
      <c r="V90" s="23" t="s">
        <v>73</v>
      </c>
      <c r="W90" s="48" t="s">
        <v>71</v>
      </c>
    </row>
    <row r="91" spans="1:23" ht="60" customHeight="1">
      <c r="A91" s="23">
        <v>3</v>
      </c>
      <c r="B91" s="24" t="s">
        <v>71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3" t="s">
        <v>36</v>
      </c>
      <c r="O91" s="24"/>
      <c r="P91" s="45" t="s">
        <v>68</v>
      </c>
      <c r="Q91" s="46">
        <v>0.594</v>
      </c>
      <c r="R91" s="24" t="s">
        <v>38</v>
      </c>
      <c r="S91" s="29" t="s">
        <v>39</v>
      </c>
      <c r="T91" s="47">
        <f t="shared" si="2"/>
        <v>0.594</v>
      </c>
      <c r="U91" s="23" t="s">
        <v>72</v>
      </c>
      <c r="V91" s="50" t="s">
        <v>74</v>
      </c>
      <c r="W91" s="48" t="s">
        <v>71</v>
      </c>
    </row>
    <row r="92" spans="1:23" ht="60" customHeight="1">
      <c r="A92" s="27">
        <v>4</v>
      </c>
      <c r="B92" s="37" t="s">
        <v>99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23" t="s">
        <v>36</v>
      </c>
      <c r="O92" s="37"/>
      <c r="P92" s="37" t="s">
        <v>143</v>
      </c>
      <c r="Q92" s="51">
        <v>99.55</v>
      </c>
      <c r="R92" s="24" t="s">
        <v>38</v>
      </c>
      <c r="S92" s="29" t="s">
        <v>39</v>
      </c>
      <c r="T92" s="47">
        <f t="shared" si="2"/>
        <v>99.55</v>
      </c>
      <c r="U92" s="37" t="s">
        <v>145</v>
      </c>
      <c r="V92" s="37" t="s">
        <v>146</v>
      </c>
      <c r="W92" s="37" t="s">
        <v>99</v>
      </c>
    </row>
    <row r="93" spans="1:23" ht="60" customHeight="1">
      <c r="A93" s="27">
        <v>5</v>
      </c>
      <c r="B93" s="31" t="s">
        <v>67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7" t="s">
        <v>36</v>
      </c>
      <c r="O93" s="31"/>
      <c r="P93" s="27" t="s">
        <v>149</v>
      </c>
      <c r="Q93" s="52">
        <v>300</v>
      </c>
      <c r="R93" s="31" t="s">
        <v>38</v>
      </c>
      <c r="S93" s="34" t="s">
        <v>39</v>
      </c>
      <c r="T93" s="47">
        <f t="shared" si="2"/>
        <v>300</v>
      </c>
      <c r="U93" s="27" t="s">
        <v>150</v>
      </c>
      <c r="V93" s="38" t="s">
        <v>325</v>
      </c>
      <c r="W93" s="36" t="s">
        <v>151</v>
      </c>
    </row>
    <row r="94" spans="1:23" ht="60" customHeight="1">
      <c r="A94" s="27">
        <v>6</v>
      </c>
      <c r="B94" s="31" t="s">
        <v>67</v>
      </c>
      <c r="C94" s="31"/>
      <c r="D94" s="31"/>
      <c r="E94" s="31"/>
      <c r="F94" s="31"/>
      <c r="G94" s="27" t="s">
        <v>36</v>
      </c>
      <c r="H94" s="31"/>
      <c r="I94" s="31"/>
      <c r="J94" s="31"/>
      <c r="K94" s="31"/>
      <c r="L94" s="31"/>
      <c r="M94" s="31"/>
      <c r="N94" s="27"/>
      <c r="O94" s="31"/>
      <c r="P94" s="27" t="s">
        <v>91</v>
      </c>
      <c r="Q94" s="53">
        <v>300</v>
      </c>
      <c r="R94" s="31" t="s">
        <v>38</v>
      </c>
      <c r="S94" s="34" t="s">
        <v>39</v>
      </c>
      <c r="T94" s="47">
        <f t="shared" si="2"/>
        <v>300</v>
      </c>
      <c r="U94" s="27" t="s">
        <v>156</v>
      </c>
      <c r="V94" s="54" t="s">
        <v>334</v>
      </c>
      <c r="W94" s="36" t="s">
        <v>157</v>
      </c>
    </row>
    <row r="95" spans="1:23" ht="60" customHeight="1">
      <c r="A95" s="27">
        <v>7</v>
      </c>
      <c r="B95" s="31" t="s">
        <v>159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7" t="s">
        <v>36</v>
      </c>
      <c r="O95" s="31"/>
      <c r="P95" s="27" t="s">
        <v>158</v>
      </c>
      <c r="Q95" s="53">
        <v>315</v>
      </c>
      <c r="R95" s="31" t="s">
        <v>38</v>
      </c>
      <c r="S95" s="34" t="s">
        <v>39</v>
      </c>
      <c r="T95" s="47">
        <f t="shared" si="2"/>
        <v>315</v>
      </c>
      <c r="U95" s="27" t="s">
        <v>160</v>
      </c>
      <c r="V95" s="39" t="s">
        <v>326</v>
      </c>
      <c r="W95" s="36" t="s">
        <v>161</v>
      </c>
    </row>
    <row r="96" spans="1:23" ht="60" customHeight="1">
      <c r="A96" s="23">
        <v>8</v>
      </c>
      <c r="B96" s="31" t="s">
        <v>171</v>
      </c>
      <c r="C96" s="31"/>
      <c r="D96" s="31"/>
      <c r="E96" s="31"/>
      <c r="F96" s="31"/>
      <c r="G96" s="31"/>
      <c r="H96" s="31"/>
      <c r="I96" s="31"/>
      <c r="J96" s="31"/>
      <c r="K96" s="31"/>
      <c r="L96" s="55"/>
      <c r="M96" s="31"/>
      <c r="N96" s="27" t="s">
        <v>36</v>
      </c>
      <c r="O96" s="31"/>
      <c r="P96" s="27" t="s">
        <v>172</v>
      </c>
      <c r="Q96" s="53">
        <v>34.823</v>
      </c>
      <c r="R96" s="31" t="s">
        <v>38</v>
      </c>
      <c r="S96" s="34" t="s">
        <v>39</v>
      </c>
      <c r="T96" s="47">
        <f t="shared" si="2"/>
        <v>34.823</v>
      </c>
      <c r="U96" s="27" t="s">
        <v>173</v>
      </c>
      <c r="V96" s="37" t="s">
        <v>174</v>
      </c>
      <c r="W96" s="36" t="s">
        <v>171</v>
      </c>
    </row>
    <row r="97" spans="1:23" ht="60" customHeight="1">
      <c r="A97" s="23">
        <v>9</v>
      </c>
      <c r="B97" s="31" t="s">
        <v>127</v>
      </c>
      <c r="C97" s="31"/>
      <c r="D97" s="31"/>
      <c r="E97" s="31"/>
      <c r="F97" s="31"/>
      <c r="G97" s="31"/>
      <c r="H97" s="31"/>
      <c r="I97" s="31"/>
      <c r="J97" s="31"/>
      <c r="K97" s="31"/>
      <c r="L97" s="55"/>
      <c r="M97" s="31"/>
      <c r="N97" s="27" t="s">
        <v>36</v>
      </c>
      <c r="O97" s="31"/>
      <c r="P97" s="27" t="s">
        <v>185</v>
      </c>
      <c r="Q97" s="53">
        <v>90</v>
      </c>
      <c r="R97" s="31" t="s">
        <v>38</v>
      </c>
      <c r="S97" s="34" t="s">
        <v>39</v>
      </c>
      <c r="T97" s="47">
        <f t="shared" si="2"/>
        <v>90</v>
      </c>
      <c r="U97" s="27" t="s">
        <v>186</v>
      </c>
      <c r="V97" s="56" t="s">
        <v>187</v>
      </c>
      <c r="W97" s="36" t="s">
        <v>127</v>
      </c>
    </row>
    <row r="98" spans="1:23" ht="60" customHeight="1">
      <c r="A98" s="23">
        <v>10</v>
      </c>
      <c r="B98" s="31" t="s">
        <v>189</v>
      </c>
      <c r="C98" s="31"/>
      <c r="D98" s="31"/>
      <c r="E98" s="31"/>
      <c r="F98" s="31"/>
      <c r="G98" s="31"/>
      <c r="H98" s="31"/>
      <c r="I98" s="31"/>
      <c r="J98" s="31"/>
      <c r="K98" s="31"/>
      <c r="L98" s="55"/>
      <c r="M98" s="31"/>
      <c r="N98" s="27" t="s">
        <v>36</v>
      </c>
      <c r="O98" s="31"/>
      <c r="P98" s="27" t="s">
        <v>188</v>
      </c>
      <c r="Q98" s="53">
        <v>58.65</v>
      </c>
      <c r="R98" s="31" t="s">
        <v>38</v>
      </c>
      <c r="S98" s="34" t="s">
        <v>39</v>
      </c>
      <c r="T98" s="47">
        <f t="shared" si="2"/>
        <v>58.65</v>
      </c>
      <c r="U98" s="27" t="s">
        <v>190</v>
      </c>
      <c r="V98" s="57" t="s">
        <v>191</v>
      </c>
      <c r="W98" s="36" t="s">
        <v>189</v>
      </c>
    </row>
    <row r="99" spans="1:23" ht="60" customHeight="1">
      <c r="A99" s="27">
        <v>11</v>
      </c>
      <c r="B99" s="31" t="s">
        <v>135</v>
      </c>
      <c r="C99" s="31"/>
      <c r="D99" s="31"/>
      <c r="E99" s="31"/>
      <c r="F99" s="31"/>
      <c r="G99" s="31"/>
      <c r="H99" s="31"/>
      <c r="I99" s="31"/>
      <c r="J99" s="31"/>
      <c r="K99" s="31"/>
      <c r="L99" s="55"/>
      <c r="M99" s="31"/>
      <c r="N99" s="27" t="s">
        <v>36</v>
      </c>
      <c r="O99" s="31"/>
      <c r="P99" s="27" t="s">
        <v>317</v>
      </c>
      <c r="Q99" s="33">
        <v>8</v>
      </c>
      <c r="R99" s="31" t="s">
        <v>38</v>
      </c>
      <c r="S99" s="34" t="s">
        <v>39</v>
      </c>
      <c r="T99" s="47">
        <f t="shared" si="2"/>
        <v>8</v>
      </c>
      <c r="U99" s="27" t="s">
        <v>196</v>
      </c>
      <c r="V99" s="57" t="s">
        <v>197</v>
      </c>
      <c r="W99" s="27" t="s">
        <v>135</v>
      </c>
    </row>
    <row r="100" spans="1:23" ht="60" customHeight="1">
      <c r="A100" s="27">
        <v>12</v>
      </c>
      <c r="B100" s="31" t="s">
        <v>115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55"/>
      <c r="M100" s="31"/>
      <c r="N100" s="27" t="s">
        <v>36</v>
      </c>
      <c r="O100" s="31"/>
      <c r="P100" s="27" t="s">
        <v>198</v>
      </c>
      <c r="Q100" s="33">
        <v>34.367</v>
      </c>
      <c r="R100" s="31" t="s">
        <v>38</v>
      </c>
      <c r="S100" s="34" t="s">
        <v>39</v>
      </c>
      <c r="T100" s="47">
        <f t="shared" si="2"/>
        <v>34.367</v>
      </c>
      <c r="U100" s="27" t="s">
        <v>199</v>
      </c>
      <c r="V100" s="27" t="s">
        <v>200</v>
      </c>
      <c r="W100" s="27" t="s">
        <v>115</v>
      </c>
    </row>
    <row r="101" spans="1:23" ht="60" customHeight="1">
      <c r="A101" s="27">
        <v>13</v>
      </c>
      <c r="B101" s="31" t="s">
        <v>177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55"/>
      <c r="M101" s="31"/>
      <c r="N101" s="27" t="s">
        <v>36</v>
      </c>
      <c r="O101" s="31"/>
      <c r="P101" s="27" t="s">
        <v>198</v>
      </c>
      <c r="Q101" s="33">
        <v>24.243</v>
      </c>
      <c r="R101" s="31" t="s">
        <v>38</v>
      </c>
      <c r="S101" s="34" t="s">
        <v>39</v>
      </c>
      <c r="T101" s="47">
        <f t="shared" si="2"/>
        <v>24.243</v>
      </c>
      <c r="U101" s="27" t="s">
        <v>199</v>
      </c>
      <c r="V101" s="27" t="s">
        <v>201</v>
      </c>
      <c r="W101" s="27" t="s">
        <v>177</v>
      </c>
    </row>
    <row r="102" spans="1:23" ht="60" customHeight="1">
      <c r="A102" s="27">
        <v>14</v>
      </c>
      <c r="B102" s="31" t="s">
        <v>182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55"/>
      <c r="M102" s="31"/>
      <c r="N102" s="27" t="s">
        <v>36</v>
      </c>
      <c r="O102" s="31"/>
      <c r="P102" s="27" t="s">
        <v>198</v>
      </c>
      <c r="Q102" s="33">
        <v>31.053</v>
      </c>
      <c r="R102" s="31" t="s">
        <v>38</v>
      </c>
      <c r="S102" s="34" t="s">
        <v>39</v>
      </c>
      <c r="T102" s="47">
        <f t="shared" si="2"/>
        <v>31.053</v>
      </c>
      <c r="U102" s="27" t="s">
        <v>199</v>
      </c>
      <c r="V102" s="27" t="s">
        <v>202</v>
      </c>
      <c r="W102" s="27" t="s">
        <v>182</v>
      </c>
    </row>
    <row r="103" spans="1:23" ht="60" customHeight="1">
      <c r="A103" s="23">
        <v>15</v>
      </c>
      <c r="B103" s="31" t="s">
        <v>67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55"/>
      <c r="M103" s="31"/>
      <c r="N103" s="27" t="s">
        <v>36</v>
      </c>
      <c r="O103" s="31"/>
      <c r="P103" s="37" t="s">
        <v>203</v>
      </c>
      <c r="Q103" s="58">
        <v>99.908</v>
      </c>
      <c r="R103" s="41" t="s">
        <v>38</v>
      </c>
      <c r="S103" s="42" t="s">
        <v>39</v>
      </c>
      <c r="T103" s="59">
        <f t="shared" si="2"/>
        <v>99.908</v>
      </c>
      <c r="U103" s="37" t="s">
        <v>80</v>
      </c>
      <c r="V103" s="37" t="s">
        <v>204</v>
      </c>
      <c r="W103" s="37" t="s">
        <v>67</v>
      </c>
    </row>
    <row r="104" spans="1:23" ht="60" customHeight="1">
      <c r="A104" s="23">
        <v>16</v>
      </c>
      <c r="B104" s="31" t="s">
        <v>206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55"/>
      <c r="M104" s="31"/>
      <c r="N104" s="27" t="s">
        <v>36</v>
      </c>
      <c r="O104" s="31"/>
      <c r="P104" s="37" t="s">
        <v>205</v>
      </c>
      <c r="Q104" s="58">
        <v>31.725</v>
      </c>
      <c r="R104" s="41" t="s">
        <v>38</v>
      </c>
      <c r="S104" s="42" t="s">
        <v>39</v>
      </c>
      <c r="T104" s="59">
        <f t="shared" si="2"/>
        <v>31.725</v>
      </c>
      <c r="U104" s="37" t="s">
        <v>80</v>
      </c>
      <c r="V104" s="37" t="s">
        <v>207</v>
      </c>
      <c r="W104" s="37" t="s">
        <v>206</v>
      </c>
    </row>
    <row r="105" spans="1:23" ht="60" customHeight="1">
      <c r="A105" s="23">
        <v>17</v>
      </c>
      <c r="B105" s="31" t="s">
        <v>102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55"/>
      <c r="M105" s="31"/>
      <c r="N105" s="27" t="s">
        <v>36</v>
      </c>
      <c r="O105" s="31"/>
      <c r="P105" s="37" t="s">
        <v>208</v>
      </c>
      <c r="Q105" s="58">
        <v>21.816</v>
      </c>
      <c r="R105" s="41" t="s">
        <v>38</v>
      </c>
      <c r="S105" s="42" t="s">
        <v>39</v>
      </c>
      <c r="T105" s="59">
        <f t="shared" si="2"/>
        <v>21.816</v>
      </c>
      <c r="U105" s="37" t="s">
        <v>80</v>
      </c>
      <c r="V105" s="37" t="s">
        <v>209</v>
      </c>
      <c r="W105" s="37" t="s">
        <v>102</v>
      </c>
    </row>
    <row r="106" spans="1:23" ht="60" customHeight="1">
      <c r="A106" s="27">
        <v>18</v>
      </c>
      <c r="B106" s="31" t="s">
        <v>102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55"/>
      <c r="M106" s="31"/>
      <c r="N106" s="27" t="s">
        <v>36</v>
      </c>
      <c r="O106" s="31"/>
      <c r="P106" s="37" t="s">
        <v>210</v>
      </c>
      <c r="Q106" s="58">
        <v>23.608</v>
      </c>
      <c r="R106" s="41" t="s">
        <v>38</v>
      </c>
      <c r="S106" s="42" t="s">
        <v>39</v>
      </c>
      <c r="T106" s="59">
        <f t="shared" si="2"/>
        <v>23.608</v>
      </c>
      <c r="U106" s="37" t="s">
        <v>80</v>
      </c>
      <c r="V106" s="37" t="s">
        <v>211</v>
      </c>
      <c r="W106" s="37" t="s">
        <v>102</v>
      </c>
    </row>
    <row r="107" spans="1:23" ht="60" customHeight="1">
      <c r="A107" s="27">
        <v>19</v>
      </c>
      <c r="B107" s="31" t="s">
        <v>115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55"/>
      <c r="M107" s="31"/>
      <c r="N107" s="27" t="s">
        <v>36</v>
      </c>
      <c r="O107" s="31"/>
      <c r="P107" s="37" t="s">
        <v>318</v>
      </c>
      <c r="Q107" s="58">
        <v>54.559</v>
      </c>
      <c r="R107" s="41" t="s">
        <v>38</v>
      </c>
      <c r="S107" s="42" t="s">
        <v>39</v>
      </c>
      <c r="T107" s="59">
        <f t="shared" si="2"/>
        <v>54.559</v>
      </c>
      <c r="U107" s="37" t="s">
        <v>80</v>
      </c>
      <c r="V107" s="37" t="s">
        <v>212</v>
      </c>
      <c r="W107" s="37" t="s">
        <v>115</v>
      </c>
    </row>
    <row r="108" spans="1:23" ht="60" customHeight="1">
      <c r="A108" s="27">
        <v>20</v>
      </c>
      <c r="B108" s="31" t="s">
        <v>115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55"/>
      <c r="M108" s="31"/>
      <c r="N108" s="27" t="s">
        <v>36</v>
      </c>
      <c r="O108" s="31"/>
      <c r="P108" s="37" t="s">
        <v>318</v>
      </c>
      <c r="Q108" s="58">
        <v>96.444</v>
      </c>
      <c r="R108" s="41" t="s">
        <v>38</v>
      </c>
      <c r="S108" s="42" t="s">
        <v>39</v>
      </c>
      <c r="T108" s="59">
        <f t="shared" si="2"/>
        <v>96.444</v>
      </c>
      <c r="U108" s="37" t="s">
        <v>80</v>
      </c>
      <c r="V108" s="37" t="s">
        <v>213</v>
      </c>
      <c r="W108" s="37" t="s">
        <v>115</v>
      </c>
    </row>
    <row r="109" spans="1:23" ht="60" customHeight="1">
      <c r="A109" s="27">
        <v>21</v>
      </c>
      <c r="B109" s="31" t="s">
        <v>177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55"/>
      <c r="M109" s="31"/>
      <c r="N109" s="60" t="s">
        <v>36</v>
      </c>
      <c r="O109" s="61"/>
      <c r="P109" s="44" t="s">
        <v>271</v>
      </c>
      <c r="Q109" s="62">
        <v>1.1</v>
      </c>
      <c r="R109" s="63" t="s">
        <v>38</v>
      </c>
      <c r="S109" s="64" t="s">
        <v>39</v>
      </c>
      <c r="T109" s="62">
        <v>1.098</v>
      </c>
      <c r="U109" s="18" t="s">
        <v>272</v>
      </c>
      <c r="V109" s="18" t="s">
        <v>89</v>
      </c>
      <c r="W109" s="65" t="s">
        <v>67</v>
      </c>
    </row>
    <row r="110" spans="1:23" ht="60" customHeight="1">
      <c r="A110" s="23">
        <v>22</v>
      </c>
      <c r="B110" s="31" t="s">
        <v>177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55"/>
      <c r="M110" s="31"/>
      <c r="N110" s="18" t="s">
        <v>36</v>
      </c>
      <c r="O110" s="63"/>
      <c r="P110" s="44" t="s">
        <v>271</v>
      </c>
      <c r="Q110" s="62">
        <v>0.386</v>
      </c>
      <c r="R110" s="63" t="s">
        <v>38</v>
      </c>
      <c r="S110" s="64" t="s">
        <v>144</v>
      </c>
      <c r="T110" s="62">
        <f>Q110</f>
        <v>0.386</v>
      </c>
      <c r="U110" s="18" t="s">
        <v>272</v>
      </c>
      <c r="V110" s="18" t="s">
        <v>89</v>
      </c>
      <c r="W110" s="65" t="s">
        <v>67</v>
      </c>
    </row>
    <row r="111" spans="1:23" ht="60" customHeight="1">
      <c r="A111" s="23">
        <v>23</v>
      </c>
      <c r="B111" s="31" t="s">
        <v>189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55"/>
      <c r="M111" s="31"/>
      <c r="N111" s="18" t="s">
        <v>36</v>
      </c>
      <c r="O111" s="63"/>
      <c r="P111" s="18" t="s">
        <v>319</v>
      </c>
      <c r="Q111" s="66">
        <v>4.32434</v>
      </c>
      <c r="R111" s="63" t="s">
        <v>38</v>
      </c>
      <c r="S111" s="64" t="s">
        <v>39</v>
      </c>
      <c r="T111" s="62">
        <v>4.32434</v>
      </c>
      <c r="U111" s="18" t="s">
        <v>273</v>
      </c>
      <c r="V111" s="18" t="s">
        <v>89</v>
      </c>
      <c r="W111" s="65">
        <v>44287</v>
      </c>
    </row>
    <row r="112" spans="1:23" ht="60" customHeight="1">
      <c r="A112" s="23">
        <v>24</v>
      </c>
      <c r="B112" s="31" t="s">
        <v>127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55"/>
      <c r="M112" s="31"/>
      <c r="N112" s="18" t="s">
        <v>36</v>
      </c>
      <c r="O112" s="63"/>
      <c r="P112" s="18" t="s">
        <v>274</v>
      </c>
      <c r="Q112" s="40">
        <v>106.369</v>
      </c>
      <c r="R112" s="63" t="s">
        <v>38</v>
      </c>
      <c r="S112" s="64" t="s">
        <v>39</v>
      </c>
      <c r="T112" s="62">
        <f>Q112</f>
        <v>106.369</v>
      </c>
      <c r="U112" s="18" t="s">
        <v>51</v>
      </c>
      <c r="V112" s="38" t="s">
        <v>327</v>
      </c>
      <c r="W112" s="65" t="s">
        <v>301</v>
      </c>
    </row>
    <row r="113" spans="1:23" ht="60" customHeight="1">
      <c r="A113" s="27">
        <v>25</v>
      </c>
      <c r="B113" s="31" t="s">
        <v>127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55"/>
      <c r="M113" s="31"/>
      <c r="N113" s="60" t="s">
        <v>36</v>
      </c>
      <c r="O113" s="61"/>
      <c r="P113" s="18" t="s">
        <v>75</v>
      </c>
      <c r="Q113" s="40">
        <v>4.442</v>
      </c>
      <c r="R113" s="63" t="s">
        <v>38</v>
      </c>
      <c r="S113" s="64" t="s">
        <v>39</v>
      </c>
      <c r="T113" s="62">
        <f>Q113</f>
        <v>4.442</v>
      </c>
      <c r="U113" s="18" t="s">
        <v>51</v>
      </c>
      <c r="V113" s="67">
        <v>4471</v>
      </c>
      <c r="W113" s="65" t="s">
        <v>330</v>
      </c>
    </row>
    <row r="114" spans="1:23" ht="60" customHeight="1">
      <c r="A114" s="27">
        <v>26</v>
      </c>
      <c r="B114" s="31" t="s">
        <v>127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55"/>
      <c r="M114" s="31"/>
      <c r="N114" s="60" t="s">
        <v>36</v>
      </c>
      <c r="O114" s="61"/>
      <c r="P114" s="18" t="s">
        <v>76</v>
      </c>
      <c r="Q114" s="40">
        <v>188.706</v>
      </c>
      <c r="R114" s="63" t="s">
        <v>38</v>
      </c>
      <c r="S114" s="64" t="s">
        <v>39</v>
      </c>
      <c r="T114" s="62">
        <f>Q114</f>
        <v>188.706</v>
      </c>
      <c r="U114" s="18" t="s">
        <v>51</v>
      </c>
      <c r="V114" s="38" t="s">
        <v>328</v>
      </c>
      <c r="W114" s="65" t="s">
        <v>302</v>
      </c>
    </row>
    <row r="115" spans="1:23" ht="60" customHeight="1">
      <c r="A115" s="27">
        <v>27</v>
      </c>
      <c r="B115" s="31" t="s">
        <v>127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55"/>
      <c r="M115" s="31"/>
      <c r="N115" s="60" t="s">
        <v>36</v>
      </c>
      <c r="O115" s="61"/>
      <c r="P115" s="18" t="s">
        <v>77</v>
      </c>
      <c r="Q115" s="68">
        <v>1.048</v>
      </c>
      <c r="R115" s="63" t="s">
        <v>38</v>
      </c>
      <c r="S115" s="64" t="s">
        <v>39</v>
      </c>
      <c r="T115" s="62">
        <v>1048.59132</v>
      </c>
      <c r="U115" s="18" t="s">
        <v>78</v>
      </c>
      <c r="V115" s="18">
        <v>100046844</v>
      </c>
      <c r="W115" s="65" t="s">
        <v>329</v>
      </c>
    </row>
    <row r="116" spans="1:23" ht="60" customHeight="1">
      <c r="A116" s="27">
        <v>28</v>
      </c>
      <c r="B116" s="31" t="s">
        <v>127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55"/>
      <c r="M116" s="31"/>
      <c r="N116" s="60" t="s">
        <v>36</v>
      </c>
      <c r="O116" s="61"/>
      <c r="P116" s="18" t="s">
        <v>79</v>
      </c>
      <c r="Q116" s="68">
        <v>2.929</v>
      </c>
      <c r="R116" s="63" t="s">
        <v>38</v>
      </c>
      <c r="S116" s="64" t="s">
        <v>39</v>
      </c>
      <c r="T116" s="62">
        <v>2929.92534</v>
      </c>
      <c r="U116" s="18" t="s">
        <v>78</v>
      </c>
      <c r="V116" s="18">
        <v>100036830</v>
      </c>
      <c r="W116" s="65" t="s">
        <v>331</v>
      </c>
    </row>
    <row r="117" spans="1:23" ht="60" customHeight="1">
      <c r="A117" s="23">
        <v>29</v>
      </c>
      <c r="B117" s="31" t="s">
        <v>127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55"/>
      <c r="M117" s="31"/>
      <c r="N117" s="60" t="s">
        <v>36</v>
      </c>
      <c r="O117" s="61"/>
      <c r="P117" s="60" t="s">
        <v>75</v>
      </c>
      <c r="Q117" s="40">
        <v>35.152</v>
      </c>
      <c r="R117" s="63" t="s">
        <v>38</v>
      </c>
      <c r="S117" s="64" t="s">
        <v>39</v>
      </c>
      <c r="T117" s="62">
        <f aca="true" t="shared" si="3" ref="T117:T122">Q117</f>
        <v>35.152</v>
      </c>
      <c r="U117" s="18" t="s">
        <v>51</v>
      </c>
      <c r="V117" s="67">
        <v>5349</v>
      </c>
      <c r="W117" s="65">
        <v>44286</v>
      </c>
    </row>
    <row r="118" spans="1:23" ht="60" customHeight="1">
      <c r="A118" s="23">
        <v>30</v>
      </c>
      <c r="B118" s="31" t="s">
        <v>71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55"/>
      <c r="M118" s="31"/>
      <c r="N118" s="60" t="s">
        <v>36</v>
      </c>
      <c r="O118" s="31"/>
      <c r="P118" s="69" t="s">
        <v>320</v>
      </c>
      <c r="Q118" s="16">
        <v>3.399</v>
      </c>
      <c r="R118" s="61" t="s">
        <v>38</v>
      </c>
      <c r="S118" s="34" t="s">
        <v>39</v>
      </c>
      <c r="T118" s="47">
        <f t="shared" si="3"/>
        <v>3.399</v>
      </c>
      <c r="U118" s="69" t="s">
        <v>279</v>
      </c>
      <c r="V118" s="44" t="s">
        <v>280</v>
      </c>
      <c r="W118" s="44" t="s">
        <v>281</v>
      </c>
    </row>
    <row r="119" spans="1:23" ht="60" customHeight="1">
      <c r="A119" s="23">
        <v>31</v>
      </c>
      <c r="B119" s="31" t="s">
        <v>71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55"/>
      <c r="M119" s="31"/>
      <c r="N119" s="60" t="s">
        <v>36</v>
      </c>
      <c r="O119" s="31"/>
      <c r="P119" s="69" t="s">
        <v>320</v>
      </c>
      <c r="Q119" s="16">
        <v>4.989</v>
      </c>
      <c r="R119" s="61" t="s">
        <v>38</v>
      </c>
      <c r="S119" s="34" t="s">
        <v>39</v>
      </c>
      <c r="T119" s="47">
        <f t="shared" si="3"/>
        <v>4.989</v>
      </c>
      <c r="U119" s="69" t="s">
        <v>279</v>
      </c>
      <c r="V119" s="44" t="s">
        <v>282</v>
      </c>
      <c r="W119" s="44" t="s">
        <v>281</v>
      </c>
    </row>
    <row r="120" spans="1:23" ht="60" customHeight="1">
      <c r="A120" s="27">
        <v>32</v>
      </c>
      <c r="B120" s="31" t="s">
        <v>71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55"/>
      <c r="M120" s="31"/>
      <c r="N120" s="60" t="s">
        <v>36</v>
      </c>
      <c r="O120" s="31"/>
      <c r="P120" s="69" t="s">
        <v>321</v>
      </c>
      <c r="Q120" s="16">
        <v>4.102</v>
      </c>
      <c r="R120" s="61" t="s">
        <v>38</v>
      </c>
      <c r="S120" s="34" t="s">
        <v>39</v>
      </c>
      <c r="T120" s="47">
        <f t="shared" si="3"/>
        <v>4.102</v>
      </c>
      <c r="U120" s="69" t="s">
        <v>279</v>
      </c>
      <c r="V120" s="44" t="s">
        <v>283</v>
      </c>
      <c r="W120" s="44" t="s">
        <v>281</v>
      </c>
    </row>
    <row r="121" spans="1:23" ht="60" customHeight="1">
      <c r="A121" s="27">
        <v>33</v>
      </c>
      <c r="B121" s="31" t="s">
        <v>71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55"/>
      <c r="M121" s="31"/>
      <c r="N121" s="60" t="s">
        <v>36</v>
      </c>
      <c r="O121" s="31"/>
      <c r="P121" s="69" t="s">
        <v>320</v>
      </c>
      <c r="Q121" s="16">
        <v>60.937</v>
      </c>
      <c r="R121" s="61" t="s">
        <v>38</v>
      </c>
      <c r="S121" s="34" t="s">
        <v>39</v>
      </c>
      <c r="T121" s="47">
        <f t="shared" si="3"/>
        <v>60.937</v>
      </c>
      <c r="U121" s="69" t="s">
        <v>279</v>
      </c>
      <c r="V121" s="44" t="s">
        <v>284</v>
      </c>
      <c r="W121" s="44" t="s">
        <v>281</v>
      </c>
    </row>
    <row r="122" spans="1:23" ht="60" customHeight="1">
      <c r="A122" s="27">
        <v>34</v>
      </c>
      <c r="B122" s="31" t="s">
        <v>177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55"/>
      <c r="M122" s="31"/>
      <c r="N122" s="60" t="s">
        <v>36</v>
      </c>
      <c r="O122" s="61"/>
      <c r="P122" s="69" t="s">
        <v>271</v>
      </c>
      <c r="Q122" s="70">
        <v>1.098</v>
      </c>
      <c r="R122" s="61" t="s">
        <v>38</v>
      </c>
      <c r="S122" s="71" t="s">
        <v>39</v>
      </c>
      <c r="T122" s="70">
        <f t="shared" si="3"/>
        <v>1.098</v>
      </c>
      <c r="U122" s="60" t="s">
        <v>272</v>
      </c>
      <c r="V122" s="60" t="s">
        <v>89</v>
      </c>
      <c r="W122" s="72" t="s">
        <v>177</v>
      </c>
    </row>
    <row r="123" spans="1:23" ht="60" customHeight="1">
      <c r="A123" s="27">
        <v>35</v>
      </c>
      <c r="B123" s="31" t="s">
        <v>177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55"/>
      <c r="M123" s="31"/>
      <c r="N123" s="60" t="s">
        <v>36</v>
      </c>
      <c r="O123" s="61"/>
      <c r="P123" s="60" t="s">
        <v>319</v>
      </c>
      <c r="Q123" s="73">
        <v>4.32434</v>
      </c>
      <c r="R123" s="61" t="s">
        <v>38</v>
      </c>
      <c r="S123" s="71" t="s">
        <v>39</v>
      </c>
      <c r="T123" s="70">
        <v>4.32434</v>
      </c>
      <c r="U123" s="60" t="s">
        <v>273</v>
      </c>
      <c r="V123" s="60" t="s">
        <v>89</v>
      </c>
      <c r="W123" s="72">
        <v>44312</v>
      </c>
    </row>
    <row r="124" spans="1:23" ht="60" customHeight="1">
      <c r="A124" s="23">
        <v>36</v>
      </c>
      <c r="B124" s="31" t="s">
        <v>189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55"/>
      <c r="M124" s="31"/>
      <c r="N124" s="60" t="s">
        <v>36</v>
      </c>
      <c r="O124" s="31"/>
      <c r="P124" s="69" t="s">
        <v>271</v>
      </c>
      <c r="Q124" s="33">
        <v>0.274</v>
      </c>
      <c r="R124" s="61" t="s">
        <v>38</v>
      </c>
      <c r="S124" s="34" t="s">
        <v>39</v>
      </c>
      <c r="T124" s="70">
        <f>Q124</f>
        <v>0.274</v>
      </c>
      <c r="U124" s="60" t="s">
        <v>272</v>
      </c>
      <c r="V124" s="60" t="s">
        <v>89</v>
      </c>
      <c r="W124" s="27" t="s">
        <v>189</v>
      </c>
    </row>
    <row r="125" spans="1:23" ht="60" customHeight="1">
      <c r="A125" s="20" t="s">
        <v>82</v>
      </c>
      <c r="B125" s="20" t="s">
        <v>83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0"/>
      <c r="O125" s="21"/>
      <c r="P125" s="21"/>
      <c r="Q125" s="22"/>
      <c r="R125" s="20"/>
      <c r="S125" s="21"/>
      <c r="T125" s="22"/>
      <c r="U125" s="21"/>
      <c r="V125" s="21"/>
      <c r="W125" s="20"/>
    </row>
    <row r="126" spans="1:24" ht="60" customHeight="1">
      <c r="A126" s="74">
        <v>1</v>
      </c>
      <c r="B126" s="75" t="s">
        <v>43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6"/>
      <c r="N126" s="74" t="s">
        <v>36</v>
      </c>
      <c r="O126" s="75"/>
      <c r="P126" s="37" t="s">
        <v>84</v>
      </c>
      <c r="Q126" s="77">
        <v>15.47</v>
      </c>
      <c r="R126" s="75" t="s">
        <v>38</v>
      </c>
      <c r="S126" s="78" t="s">
        <v>39</v>
      </c>
      <c r="T126" s="79">
        <v>15.47</v>
      </c>
      <c r="U126" s="80" t="s">
        <v>85</v>
      </c>
      <c r="V126" s="80" t="s">
        <v>86</v>
      </c>
      <c r="W126" s="81" t="s">
        <v>43</v>
      </c>
      <c r="X126" s="82"/>
    </row>
    <row r="127" spans="1:24" ht="60" customHeight="1">
      <c r="A127" s="37">
        <v>2</v>
      </c>
      <c r="B127" s="41" t="s">
        <v>102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37" t="s">
        <v>36</v>
      </c>
      <c r="O127" s="41"/>
      <c r="P127" s="37" t="s">
        <v>112</v>
      </c>
      <c r="Q127" s="83">
        <v>45.64</v>
      </c>
      <c r="R127" s="41" t="s">
        <v>38</v>
      </c>
      <c r="S127" s="42" t="s">
        <v>39</v>
      </c>
      <c r="T127" s="59">
        <f aca="true" t="shared" si="4" ref="T127:T140">Q127</f>
        <v>45.64</v>
      </c>
      <c r="U127" s="37" t="s">
        <v>113</v>
      </c>
      <c r="V127" s="84" t="s">
        <v>114</v>
      </c>
      <c r="W127" s="85" t="s">
        <v>102</v>
      </c>
      <c r="X127" s="82"/>
    </row>
    <row r="128" spans="1:24" ht="60" customHeight="1">
      <c r="A128" s="37">
        <v>3</v>
      </c>
      <c r="B128" s="41" t="s">
        <v>115</v>
      </c>
      <c r="C128" s="41"/>
      <c r="D128" s="41"/>
      <c r="E128" s="41"/>
      <c r="F128" s="41"/>
      <c r="G128" s="37" t="s">
        <v>36</v>
      </c>
      <c r="H128" s="41"/>
      <c r="I128" s="41"/>
      <c r="J128" s="41"/>
      <c r="K128" s="41"/>
      <c r="L128" s="41"/>
      <c r="M128" s="86"/>
      <c r="N128" s="37"/>
      <c r="O128" s="41"/>
      <c r="P128" s="37" t="s">
        <v>116</v>
      </c>
      <c r="Q128" s="87">
        <v>550</v>
      </c>
      <c r="R128" s="41" t="s">
        <v>38</v>
      </c>
      <c r="S128" s="42" t="s">
        <v>39</v>
      </c>
      <c r="T128" s="59">
        <f t="shared" si="4"/>
        <v>550</v>
      </c>
      <c r="U128" s="88" t="s">
        <v>117</v>
      </c>
      <c r="V128" s="39" t="s">
        <v>332</v>
      </c>
      <c r="W128" s="85" t="s">
        <v>118</v>
      </c>
      <c r="X128" s="82"/>
    </row>
    <row r="129" spans="1:24" ht="60" customHeight="1">
      <c r="A129" s="37">
        <v>4</v>
      </c>
      <c r="B129" s="41" t="s">
        <v>67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86"/>
      <c r="N129" s="37" t="s">
        <v>36</v>
      </c>
      <c r="O129" s="41"/>
      <c r="P129" s="37" t="s">
        <v>92</v>
      </c>
      <c r="Q129" s="87">
        <v>4.239</v>
      </c>
      <c r="R129" s="41" t="s">
        <v>38</v>
      </c>
      <c r="S129" s="42" t="s">
        <v>39</v>
      </c>
      <c r="T129" s="59">
        <f t="shared" si="4"/>
        <v>4.239</v>
      </c>
      <c r="U129" s="88" t="s">
        <v>147</v>
      </c>
      <c r="V129" s="88" t="s">
        <v>148</v>
      </c>
      <c r="W129" s="89" t="s">
        <v>67</v>
      </c>
      <c r="X129" s="82"/>
    </row>
    <row r="130" spans="1:24" ht="60" customHeight="1">
      <c r="A130" s="74">
        <v>5</v>
      </c>
      <c r="B130" s="41" t="s">
        <v>71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86"/>
      <c r="N130" s="37" t="s">
        <v>36</v>
      </c>
      <c r="O130" s="41"/>
      <c r="P130" s="37" t="s">
        <v>92</v>
      </c>
      <c r="Q130" s="87">
        <v>3.125</v>
      </c>
      <c r="R130" s="41" t="s">
        <v>38</v>
      </c>
      <c r="S130" s="42" t="s">
        <v>39</v>
      </c>
      <c r="T130" s="59">
        <f t="shared" si="4"/>
        <v>3.125</v>
      </c>
      <c r="U130" s="88" t="s">
        <v>162</v>
      </c>
      <c r="V130" s="88" t="s">
        <v>163</v>
      </c>
      <c r="W130" s="85" t="s">
        <v>71</v>
      </c>
      <c r="X130" s="82"/>
    </row>
    <row r="131" spans="1:24" ht="60" customHeight="1">
      <c r="A131" s="37">
        <v>6</v>
      </c>
      <c r="B131" s="41" t="s">
        <v>99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86"/>
      <c r="N131" s="37" t="s">
        <v>36</v>
      </c>
      <c r="O131" s="41"/>
      <c r="P131" s="37" t="s">
        <v>164</v>
      </c>
      <c r="Q131" s="87">
        <v>11.2</v>
      </c>
      <c r="R131" s="41" t="s">
        <v>38</v>
      </c>
      <c r="S131" s="42" t="s">
        <v>39</v>
      </c>
      <c r="T131" s="59">
        <f t="shared" si="4"/>
        <v>11.2</v>
      </c>
      <c r="U131" s="88" t="s">
        <v>165</v>
      </c>
      <c r="V131" s="88" t="s">
        <v>166</v>
      </c>
      <c r="W131" s="85">
        <v>44295</v>
      </c>
      <c r="X131" s="82"/>
    </row>
    <row r="132" spans="1:24" ht="60" customHeight="1">
      <c r="A132" s="37">
        <v>7</v>
      </c>
      <c r="B132" s="41" t="s">
        <v>102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86"/>
      <c r="N132" s="37" t="s">
        <v>36</v>
      </c>
      <c r="O132" s="41"/>
      <c r="P132" s="37" t="s">
        <v>91</v>
      </c>
      <c r="Q132" s="87">
        <v>6.75</v>
      </c>
      <c r="R132" s="41" t="s">
        <v>38</v>
      </c>
      <c r="S132" s="42" t="s">
        <v>39</v>
      </c>
      <c r="T132" s="59">
        <f t="shared" si="4"/>
        <v>6.75</v>
      </c>
      <c r="U132" s="88" t="s">
        <v>103</v>
      </c>
      <c r="V132" s="88" t="s">
        <v>167</v>
      </c>
      <c r="W132" s="89" t="s">
        <v>102</v>
      </c>
      <c r="X132" s="82"/>
    </row>
    <row r="133" spans="1:24" ht="60" customHeight="1">
      <c r="A133" s="37">
        <v>8</v>
      </c>
      <c r="B133" s="41" t="s">
        <v>102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86"/>
      <c r="N133" s="37" t="s">
        <v>36</v>
      </c>
      <c r="O133" s="41"/>
      <c r="P133" s="37" t="s">
        <v>175</v>
      </c>
      <c r="Q133" s="87">
        <v>60.927</v>
      </c>
      <c r="R133" s="41" t="s">
        <v>38</v>
      </c>
      <c r="S133" s="42" t="s">
        <v>39</v>
      </c>
      <c r="T133" s="59">
        <f t="shared" si="4"/>
        <v>60.927</v>
      </c>
      <c r="U133" s="88" t="s">
        <v>81</v>
      </c>
      <c r="V133" s="88" t="s">
        <v>176</v>
      </c>
      <c r="W133" s="85" t="s">
        <v>102</v>
      </c>
      <c r="X133" s="82"/>
    </row>
    <row r="134" spans="1:24" ht="60" customHeight="1">
      <c r="A134" s="74">
        <v>9</v>
      </c>
      <c r="B134" s="41" t="s">
        <v>182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86"/>
      <c r="N134" s="37" t="s">
        <v>36</v>
      </c>
      <c r="O134" s="41"/>
      <c r="P134" s="37" t="s">
        <v>181</v>
      </c>
      <c r="Q134" s="87">
        <v>11</v>
      </c>
      <c r="R134" s="41" t="s">
        <v>38</v>
      </c>
      <c r="S134" s="42" t="s">
        <v>39</v>
      </c>
      <c r="T134" s="59">
        <f t="shared" si="4"/>
        <v>11</v>
      </c>
      <c r="U134" s="88" t="s">
        <v>183</v>
      </c>
      <c r="V134" s="88" t="s">
        <v>184</v>
      </c>
      <c r="W134" s="85" t="s">
        <v>182</v>
      </c>
      <c r="X134" s="82"/>
    </row>
    <row r="135" spans="1:24" ht="60" customHeight="1">
      <c r="A135" s="37">
        <v>10</v>
      </c>
      <c r="B135" s="41" t="s">
        <v>193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90"/>
      <c r="N135" s="37" t="s">
        <v>36</v>
      </c>
      <c r="O135" s="41"/>
      <c r="P135" s="37" t="s">
        <v>192</v>
      </c>
      <c r="Q135" s="58">
        <v>7</v>
      </c>
      <c r="R135" s="41" t="s">
        <v>38</v>
      </c>
      <c r="S135" s="42" t="s">
        <v>39</v>
      </c>
      <c r="T135" s="59">
        <f t="shared" si="4"/>
        <v>7</v>
      </c>
      <c r="U135" s="37" t="s">
        <v>194</v>
      </c>
      <c r="V135" s="37" t="s">
        <v>195</v>
      </c>
      <c r="W135" s="37" t="s">
        <v>193</v>
      </c>
      <c r="X135" s="82"/>
    </row>
    <row r="136" spans="1:24" ht="60" customHeight="1">
      <c r="A136" s="37">
        <v>11</v>
      </c>
      <c r="B136" s="41" t="s">
        <v>67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90"/>
      <c r="N136" s="37" t="s">
        <v>36</v>
      </c>
      <c r="O136" s="41"/>
      <c r="P136" s="37" t="s">
        <v>214</v>
      </c>
      <c r="Q136" s="58">
        <v>34.38</v>
      </c>
      <c r="R136" s="41" t="s">
        <v>38</v>
      </c>
      <c r="S136" s="42" t="s">
        <v>39</v>
      </c>
      <c r="T136" s="59">
        <f t="shared" si="4"/>
        <v>34.38</v>
      </c>
      <c r="U136" s="37" t="s">
        <v>69</v>
      </c>
      <c r="V136" s="37" t="s">
        <v>215</v>
      </c>
      <c r="W136" s="37" t="s">
        <v>182</v>
      </c>
      <c r="X136" s="82"/>
    </row>
    <row r="137" spans="1:24" ht="60" customHeight="1">
      <c r="A137" s="37">
        <v>12</v>
      </c>
      <c r="B137" s="41" t="s">
        <v>177</v>
      </c>
      <c r="C137" s="41"/>
      <c r="D137" s="41"/>
      <c r="E137" s="41"/>
      <c r="F137" s="41"/>
      <c r="G137" s="37" t="s">
        <v>36</v>
      </c>
      <c r="H137" s="41"/>
      <c r="I137" s="41"/>
      <c r="J137" s="41"/>
      <c r="K137" s="41"/>
      <c r="L137" s="41"/>
      <c r="M137" s="90"/>
      <c r="N137" s="37"/>
      <c r="O137" s="41"/>
      <c r="P137" s="37" t="s">
        <v>216</v>
      </c>
      <c r="Q137" s="58">
        <v>335</v>
      </c>
      <c r="R137" s="41" t="s">
        <v>38</v>
      </c>
      <c r="S137" s="42" t="s">
        <v>39</v>
      </c>
      <c r="T137" s="59">
        <f t="shared" si="4"/>
        <v>335</v>
      </c>
      <c r="U137" s="37" t="s">
        <v>217</v>
      </c>
      <c r="V137" s="91" t="s">
        <v>333</v>
      </c>
      <c r="W137" s="37" t="s">
        <v>218</v>
      </c>
      <c r="X137" s="82"/>
    </row>
    <row r="138" spans="1:24" ht="60" customHeight="1">
      <c r="A138" s="74">
        <v>13</v>
      </c>
      <c r="B138" s="41" t="str">
        <f>W138</f>
        <v>01.04.2021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90"/>
      <c r="N138" s="18" t="s">
        <v>36</v>
      </c>
      <c r="O138" s="63"/>
      <c r="P138" s="18" t="s">
        <v>275</v>
      </c>
      <c r="Q138" s="68">
        <v>0.392</v>
      </c>
      <c r="R138" s="63" t="s">
        <v>38</v>
      </c>
      <c r="S138" s="64" t="s">
        <v>39</v>
      </c>
      <c r="T138" s="58">
        <f t="shared" si="4"/>
        <v>0.392</v>
      </c>
      <c r="U138" s="44" t="s">
        <v>276</v>
      </c>
      <c r="V138" s="37" t="s">
        <v>277</v>
      </c>
      <c r="W138" s="37" t="s">
        <v>278</v>
      </c>
      <c r="X138" s="82"/>
    </row>
    <row r="139" spans="1:24" ht="60" customHeight="1">
      <c r="A139" s="37">
        <v>14</v>
      </c>
      <c r="B139" s="41" t="s">
        <v>288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90"/>
      <c r="N139" s="18" t="s">
        <v>36</v>
      </c>
      <c r="O139" s="41"/>
      <c r="P139" s="44" t="s">
        <v>313</v>
      </c>
      <c r="Q139" s="40">
        <v>3.537</v>
      </c>
      <c r="R139" s="63" t="s">
        <v>38</v>
      </c>
      <c r="S139" s="42" t="s">
        <v>39</v>
      </c>
      <c r="T139" s="58">
        <f t="shared" si="4"/>
        <v>3.537</v>
      </c>
      <c r="U139" s="44" t="s">
        <v>87</v>
      </c>
      <c r="V139" s="44" t="s">
        <v>285</v>
      </c>
      <c r="W139" s="44" t="s">
        <v>50</v>
      </c>
      <c r="X139" s="82"/>
    </row>
    <row r="140" spans="1:24" ht="60" customHeight="1">
      <c r="A140" s="37">
        <v>15</v>
      </c>
      <c r="B140" s="41" t="s">
        <v>288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90"/>
      <c r="N140" s="18" t="s">
        <v>36</v>
      </c>
      <c r="O140" s="41"/>
      <c r="P140" s="44" t="s">
        <v>314</v>
      </c>
      <c r="Q140" s="40">
        <v>1.132</v>
      </c>
      <c r="R140" s="63" t="s">
        <v>38</v>
      </c>
      <c r="S140" s="42" t="s">
        <v>39</v>
      </c>
      <c r="T140" s="58">
        <f t="shared" si="4"/>
        <v>1.132</v>
      </c>
      <c r="U140" s="44" t="s">
        <v>87</v>
      </c>
      <c r="V140" s="44" t="s">
        <v>286</v>
      </c>
      <c r="W140" s="44" t="s">
        <v>50</v>
      </c>
      <c r="X140" s="82"/>
    </row>
    <row r="141" spans="1:24" ht="60" customHeight="1">
      <c r="A141" s="37">
        <v>16</v>
      </c>
      <c r="B141" s="37" t="s">
        <v>288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90"/>
      <c r="N141" s="18" t="s">
        <v>36</v>
      </c>
      <c r="O141" s="63"/>
      <c r="P141" s="18" t="s">
        <v>315</v>
      </c>
      <c r="Q141" s="68">
        <v>1.65</v>
      </c>
      <c r="R141" s="63" t="s">
        <v>38</v>
      </c>
      <c r="S141" s="64" t="s">
        <v>39</v>
      </c>
      <c r="T141" s="68">
        <v>1.65</v>
      </c>
      <c r="U141" s="44" t="s">
        <v>88</v>
      </c>
      <c r="V141" s="44" t="s">
        <v>287</v>
      </c>
      <c r="W141" s="44" t="s">
        <v>278</v>
      </c>
      <c r="X141" s="82"/>
    </row>
    <row r="142" spans="1:24" ht="60" customHeight="1">
      <c r="A142" s="74">
        <v>17</v>
      </c>
      <c r="B142" s="37" t="s">
        <v>99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90"/>
      <c r="N142" s="18" t="s">
        <v>36</v>
      </c>
      <c r="O142" s="63"/>
      <c r="P142" s="18" t="s">
        <v>275</v>
      </c>
      <c r="Q142" s="40">
        <v>3.618</v>
      </c>
      <c r="R142" s="63" t="s">
        <v>38</v>
      </c>
      <c r="S142" s="64" t="s">
        <v>39</v>
      </c>
      <c r="T142" s="58">
        <f aca="true" t="shared" si="5" ref="T142:T149">Q142</f>
        <v>3.618</v>
      </c>
      <c r="U142" s="44" t="s">
        <v>276</v>
      </c>
      <c r="V142" s="44" t="s">
        <v>289</v>
      </c>
      <c r="W142" s="44" t="s">
        <v>290</v>
      </c>
      <c r="X142" s="82"/>
    </row>
    <row r="143" spans="1:24" ht="60" customHeight="1">
      <c r="A143" s="37">
        <v>18</v>
      </c>
      <c r="B143" s="37" t="s">
        <v>99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90"/>
      <c r="N143" s="18" t="s">
        <v>36</v>
      </c>
      <c r="O143" s="63"/>
      <c r="P143" s="18" t="s">
        <v>275</v>
      </c>
      <c r="Q143" s="92">
        <v>0.221</v>
      </c>
      <c r="R143" s="63" t="s">
        <v>38</v>
      </c>
      <c r="S143" s="64" t="s">
        <v>39</v>
      </c>
      <c r="T143" s="58">
        <f t="shared" si="5"/>
        <v>0.221</v>
      </c>
      <c r="U143" s="44" t="s">
        <v>276</v>
      </c>
      <c r="V143" s="44" t="s">
        <v>291</v>
      </c>
      <c r="W143" s="44" t="s">
        <v>292</v>
      </c>
      <c r="X143" s="82"/>
    </row>
    <row r="144" spans="1:24" ht="60" customHeight="1">
      <c r="A144" s="37">
        <v>19</v>
      </c>
      <c r="B144" s="37" t="s">
        <v>295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90"/>
      <c r="N144" s="18" t="s">
        <v>36</v>
      </c>
      <c r="O144" s="41"/>
      <c r="P144" s="18" t="s">
        <v>275</v>
      </c>
      <c r="Q144" s="40">
        <v>1.062</v>
      </c>
      <c r="R144" s="63" t="s">
        <v>38</v>
      </c>
      <c r="S144" s="42" t="s">
        <v>39</v>
      </c>
      <c r="T144" s="58">
        <f t="shared" si="5"/>
        <v>1.062</v>
      </c>
      <c r="U144" s="44" t="s">
        <v>276</v>
      </c>
      <c r="V144" s="44" t="s">
        <v>294</v>
      </c>
      <c r="W144" s="44" t="s">
        <v>220</v>
      </c>
      <c r="X144" s="82"/>
    </row>
    <row r="145" spans="1:24" ht="60" customHeight="1">
      <c r="A145" s="37">
        <v>20</v>
      </c>
      <c r="B145" s="37" t="s">
        <v>102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90"/>
      <c r="N145" s="18" t="s">
        <v>36</v>
      </c>
      <c r="O145" s="41"/>
      <c r="P145" s="18" t="s">
        <v>275</v>
      </c>
      <c r="Q145" s="40">
        <v>1.128</v>
      </c>
      <c r="R145" s="63" t="s">
        <v>38</v>
      </c>
      <c r="S145" s="42" t="s">
        <v>39</v>
      </c>
      <c r="T145" s="58">
        <f t="shared" si="5"/>
        <v>1.128</v>
      </c>
      <c r="U145" s="44" t="s">
        <v>276</v>
      </c>
      <c r="V145" s="44" t="s">
        <v>296</v>
      </c>
      <c r="W145" s="44" t="s">
        <v>297</v>
      </c>
      <c r="X145" s="82"/>
    </row>
    <row r="146" spans="1:24" ht="60" customHeight="1">
      <c r="A146" s="74">
        <v>21</v>
      </c>
      <c r="B146" s="37" t="s">
        <v>171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90"/>
      <c r="N146" s="18" t="s">
        <v>36</v>
      </c>
      <c r="O146" s="41"/>
      <c r="P146" s="37" t="s">
        <v>316</v>
      </c>
      <c r="Q146" s="58">
        <v>7</v>
      </c>
      <c r="R146" s="63" t="s">
        <v>38</v>
      </c>
      <c r="S146" s="42" t="s">
        <v>39</v>
      </c>
      <c r="T146" s="58">
        <f t="shared" si="5"/>
        <v>7</v>
      </c>
      <c r="U146" s="37" t="s">
        <v>298</v>
      </c>
      <c r="V146" s="44" t="s">
        <v>299</v>
      </c>
      <c r="W146" s="44" t="s">
        <v>300</v>
      </c>
      <c r="X146" s="82"/>
    </row>
    <row r="147" spans="1:24" ht="60" customHeight="1">
      <c r="A147" s="37">
        <v>22</v>
      </c>
      <c r="B147" s="37" t="s">
        <v>189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90"/>
      <c r="N147" s="18" t="s">
        <v>36</v>
      </c>
      <c r="O147" s="41"/>
      <c r="P147" s="37" t="s">
        <v>305</v>
      </c>
      <c r="Q147" s="92">
        <v>0.729</v>
      </c>
      <c r="R147" s="63" t="s">
        <v>38</v>
      </c>
      <c r="S147" s="42" t="s">
        <v>39</v>
      </c>
      <c r="T147" s="58">
        <f t="shared" si="5"/>
        <v>0.729</v>
      </c>
      <c r="U147" s="44" t="s">
        <v>90</v>
      </c>
      <c r="V147" s="44" t="s">
        <v>303</v>
      </c>
      <c r="W147" s="44" t="s">
        <v>304</v>
      </c>
      <c r="X147" s="82"/>
    </row>
    <row r="148" spans="1:24" ht="60" customHeight="1">
      <c r="A148" s="37">
        <v>23</v>
      </c>
      <c r="B148" s="37" t="s">
        <v>127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90"/>
      <c r="N148" s="18" t="s">
        <v>36</v>
      </c>
      <c r="O148" s="41"/>
      <c r="P148" s="18" t="s">
        <v>275</v>
      </c>
      <c r="Q148" s="58">
        <v>0.55</v>
      </c>
      <c r="R148" s="63" t="s">
        <v>38</v>
      </c>
      <c r="S148" s="42" t="s">
        <v>39</v>
      </c>
      <c r="T148" s="58">
        <f t="shared" si="5"/>
        <v>0.55</v>
      </c>
      <c r="U148" s="37" t="s">
        <v>276</v>
      </c>
      <c r="V148" s="44" t="s">
        <v>306</v>
      </c>
      <c r="W148" s="44" t="s">
        <v>307</v>
      </c>
      <c r="X148" s="82"/>
    </row>
    <row r="149" spans="1:24" ht="60" customHeight="1">
      <c r="A149" s="37">
        <v>24</v>
      </c>
      <c r="B149" s="37" t="s">
        <v>182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18"/>
      <c r="N149" s="18" t="s">
        <v>36</v>
      </c>
      <c r="O149" s="41"/>
      <c r="P149" s="37" t="s">
        <v>311</v>
      </c>
      <c r="Q149" s="58">
        <v>0.497</v>
      </c>
      <c r="R149" s="63" t="s">
        <v>38</v>
      </c>
      <c r="S149" s="42" t="s">
        <v>39</v>
      </c>
      <c r="T149" s="58">
        <f t="shared" si="5"/>
        <v>0.497</v>
      </c>
      <c r="U149" s="37" t="s">
        <v>308</v>
      </c>
      <c r="V149" s="44" t="s">
        <v>309</v>
      </c>
      <c r="W149" s="44" t="s">
        <v>310</v>
      </c>
      <c r="X149" s="82"/>
    </row>
    <row r="150" spans="1:23" ht="60" customHeight="1">
      <c r="A150" s="93" t="s">
        <v>93</v>
      </c>
      <c r="B150" s="93" t="s">
        <v>94</v>
      </c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5"/>
      <c r="O150" s="94"/>
      <c r="P150" s="96"/>
      <c r="Q150" s="97"/>
      <c r="R150" s="94"/>
      <c r="S150" s="94"/>
      <c r="T150" s="97"/>
      <c r="U150" s="94"/>
      <c r="V150" s="96"/>
      <c r="W150" s="98"/>
    </row>
    <row r="151" spans="1:23" ht="60" customHeight="1">
      <c r="A151" s="99"/>
      <c r="B151" s="112" t="s">
        <v>95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 t="s">
        <v>96</v>
      </c>
      <c r="M151" s="112"/>
      <c r="N151" s="112"/>
      <c r="O151" s="112"/>
      <c r="P151" s="9" t="s">
        <v>97</v>
      </c>
      <c r="Q151" s="100"/>
      <c r="R151" s="99"/>
      <c r="S151" s="99"/>
      <c r="T151" s="100"/>
      <c r="U151" s="99"/>
      <c r="V151" s="101"/>
      <c r="W151" s="99"/>
    </row>
  </sheetData>
  <sheetProtection selectLockedCells="1" selectUnlockedCells="1"/>
  <mergeCells count="22">
    <mergeCell ref="N6:O6"/>
    <mergeCell ref="C7:H7"/>
    <mergeCell ref="C5:O5"/>
    <mergeCell ref="P5:P9"/>
    <mergeCell ref="V10:W10"/>
    <mergeCell ref="B151:K151"/>
    <mergeCell ref="L151:O151"/>
    <mergeCell ref="S5:S9"/>
    <mergeCell ref="T5:T9"/>
    <mergeCell ref="U5:U9"/>
    <mergeCell ref="V5:W9"/>
    <mergeCell ref="C6:M6"/>
    <mergeCell ref="Q5:Q9"/>
    <mergeCell ref="R5:R9"/>
    <mergeCell ref="N7:N8"/>
    <mergeCell ref="O7:O8"/>
    <mergeCell ref="B1:W1"/>
    <mergeCell ref="B2:W2"/>
    <mergeCell ref="A3:W3"/>
    <mergeCell ref="A4:P4"/>
    <mergeCell ref="A5:A9"/>
    <mergeCell ref="B5:B9"/>
  </mergeCells>
  <hyperlinks>
    <hyperlink ref="V75" r:id="rId1" display="https://zakupki.gov.ru/223/purchase/public/purchase/info/common-info.html?purchaseId=10560893&amp;purchaseMethodType=IS"/>
    <hyperlink ref="V78" r:id="rId2" display="https://zakupki.gov.ru/223/purchase/public/purchase/info/common-info.html?purchaseId=10334993&amp;purchaseMethodType=AESMBO"/>
    <hyperlink ref="V79" r:id="rId3" display="https://zakupki.gov.ru/223/purchase/public/purchase/info/common-info.html?purchaseId=10511620&amp;purchaseMethodType=IS"/>
    <hyperlink ref="V93" r:id="rId4" display="https://zakupki.gov.ru/223/purchase/public/purchase/info/common-info.html?purchaseId=10456335&amp;purchaseMethodType=IS"/>
    <hyperlink ref="V95" r:id="rId5" display="https://zakupki.gov.ru/223/purchase/public/purchase/info/common-info.html?purchaseId=10491241&amp;purchaseMethodType=IS"/>
    <hyperlink ref="V112" r:id="rId6" display="https://zakupki.gov.ru/223/purchase/public/purchase/info/common-info.html?purchaseId=10555163&amp;purchaseMethodType=IS"/>
    <hyperlink ref="V114" r:id="rId7" display="https://zakupki.gov.ru/223/purchase/public/purchase/info/common-info.html?purchaseId=10554455&amp;purchaseMethodType=IS"/>
    <hyperlink ref="V128" r:id="rId8" display="https://zakupki.gov.ru/223/purchase/public/purchase/info/common-info.html?purchaseId=10412401&amp;purchaseMethodType=AESMBO"/>
    <hyperlink ref="V137" r:id="rId9" display="https://zakupki.gov.ru/223/purchase/public/purchase/info/common-info.html?purchaseId=10437907&amp;purchaseMethodType=AESMBO"/>
    <hyperlink ref="V94" r:id="rId10" display="https://zakupki.gov.ru/223/purchase/public/purchase/info/common-info.html?purchaseId=10318419&amp;purchaseMethodType=IS"/>
  </hyperlinks>
  <printOptions/>
  <pageMargins left="0" right="0.15748031496062992" top="0.1968503937007874" bottom="0.3937007874015748" header="0.5118110236220472" footer="0.5118110236220472"/>
  <pageSetup fitToHeight="100" fitToWidth="1" horizontalDpi="300" verticalDpi="300" orientation="landscape" paperSize="9" scale="33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2021-05-04T09:41:35Z</cp:lastPrinted>
  <dcterms:created xsi:type="dcterms:W3CDTF">2021-05-05T08:58:28Z</dcterms:created>
  <dcterms:modified xsi:type="dcterms:W3CDTF">2021-05-05T08:58:28Z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